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oya\Downloads\"/>
    </mc:Choice>
  </mc:AlternateContent>
  <xr:revisionPtr revIDLastSave="0" documentId="13_ncr:1_{B307AA72-83B0-4A6B-9BEE-0D644430CA0C}" xr6:coauthVersionLast="47" xr6:coauthVersionMax="47" xr10:uidLastSave="{00000000-0000-0000-0000-000000000000}"/>
  <bookViews>
    <workbookView xWindow="-110" yWindow="-110" windowWidth="25820" windowHeight="14020" xr2:uid="{BE423B4A-31EC-499F-B6F6-484CA1C11B88}"/>
  </bookViews>
  <sheets>
    <sheet name="Sin_F_Final" sheetId="4" r:id="rId1"/>
    <sheet name="Sin_F" sheetId="2" state="hidden" r:id="rId2"/>
    <sheet name="Hoja1" sheetId="1" state="hidden" r:id="rId3"/>
    <sheet name="Hoja3" sheetId="3" state="hidden" r:id="rId4"/>
  </sheets>
  <externalReferences>
    <externalReference r:id="rId5"/>
  </externalReferences>
  <definedNames>
    <definedName name="_xlnm._FilterDatabase" localSheetId="2" hidden="1">Hoja1!$A$2:$V$50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2" i="1"/>
  <c r="E13" i="1"/>
  <c r="E14" i="1"/>
  <c r="E15" i="1"/>
  <c r="E16" i="1"/>
  <c r="E17" i="1"/>
  <c r="E18" i="1"/>
  <c r="E19" i="1"/>
  <c r="E20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" i="1"/>
</calcChain>
</file>

<file path=xl/sharedStrings.xml><?xml version="1.0" encoding="utf-8"?>
<sst xmlns="http://schemas.openxmlformats.org/spreadsheetml/2006/main" count="842" uniqueCount="119">
  <si>
    <t>Horarios</t>
  </si>
  <si>
    <t>Campus</t>
  </si>
  <si>
    <t>Regimen BANNER NRC</t>
  </si>
  <si>
    <t>Codigo Asignatura</t>
  </si>
  <si>
    <t>CATEDRA</t>
  </si>
  <si>
    <t>LABORATORIO</t>
  </si>
  <si>
    <t>AYUDANTIA</t>
  </si>
  <si>
    <t>TALLER</t>
  </si>
  <si>
    <t>CHACABUCO</t>
  </si>
  <si>
    <t>PRESENCIAL DIURNO</t>
  </si>
  <si>
    <t>MAT100</t>
  </si>
  <si>
    <t>102-103-104-105-302-303-304-305-502-503-504-505</t>
  </si>
  <si>
    <t>202-203-204-402-403-404</t>
  </si>
  <si>
    <t>LA FLORIDA</t>
  </si>
  <si>
    <t>MAIPU</t>
  </si>
  <si>
    <t>MELIPILLA</t>
  </si>
  <si>
    <t>PROVIDENCIA</t>
  </si>
  <si>
    <t>SANTIAGO CENTRO</t>
  </si>
  <si>
    <t>VIÑA DEL MAR</t>
  </si>
  <si>
    <t>CV</t>
  </si>
  <si>
    <t>LCE001</t>
  </si>
  <si>
    <t>102-103-104-105-202-203-204-302-303-304-305-402-403-404-502-503-504-505</t>
  </si>
  <si>
    <t>LCE002</t>
  </si>
  <si>
    <t>CVE523</t>
  </si>
  <si>
    <t>TODO RM</t>
  </si>
  <si>
    <t>CVE591</t>
  </si>
  <si>
    <t>106-107-108-109-306-307-308-309-506-507-508-509</t>
  </si>
  <si>
    <t>CVE792</t>
  </si>
  <si>
    <t>101-102-103-104-301-302-303-304-501-502-503-504</t>
  </si>
  <si>
    <t>403-404-405-406-407-408</t>
  </si>
  <si>
    <t>TAI102</t>
  </si>
  <si>
    <t>TAI405</t>
  </si>
  <si>
    <t>BOLDAL</t>
  </si>
  <si>
    <t>FIS117</t>
  </si>
  <si>
    <t>102-103-104-202-203-204-302-303-304-402-403-404</t>
  </si>
  <si>
    <t>106-107-206-207-306-307-406-407-502-503-504-505</t>
  </si>
  <si>
    <t>SEMIPRESENCIAL DIURNO</t>
  </si>
  <si>
    <t>TEV3019</t>
  </si>
  <si>
    <t>SC</t>
  </si>
  <si>
    <t>TEV101</t>
  </si>
  <si>
    <t>AES519</t>
  </si>
  <si>
    <t>CBI111</t>
  </si>
  <si>
    <t>101-102-103-201-202-301-302-401-402-403-501-502</t>
  </si>
  <si>
    <t>105-106-107-503-504-505</t>
  </si>
  <si>
    <t>203-204-205-405-406-407</t>
  </si>
  <si>
    <t>CQU110</t>
  </si>
  <si>
    <t>201-202-203-401-402-403</t>
  </si>
  <si>
    <t>205-206-207-405-406-407</t>
  </si>
  <si>
    <t>CO</t>
  </si>
  <si>
    <t>Todas sedes</t>
  </si>
  <si>
    <t>Programas</t>
  </si>
  <si>
    <t>Valor Curso</t>
  </si>
  <si>
    <t>Lunes a Jueves de 9:40 a 13:00 (102-103-104-202-203-204-302-303-304-402-403-404)</t>
  </si>
  <si>
    <t>Lunes, Martes, Miércoles y Jueves de 14:20 a  16:30 y Viernes de 9:40 a 14:10 (106-107-206-207-306-307-406-407-502-503-504-505)</t>
  </si>
  <si>
    <t>Lunes y Jueves de 8:30 a 11:50 - Martes, Miércoles y Viernes de 80:30 a 10:40 (101-102-103-201-202-301-302-401-402-403-501-502)</t>
  </si>
  <si>
    <t>Lunes de 13:10 a 16:30 - Viernes de 10:50 a 14:10 (105-106-107-503-504-505)</t>
  </si>
  <si>
    <t>Lunes, Miércoles y Viernes de 8:30 a 13:00 (101-102-103-104-301-302-303-304-501-502-503-504)</t>
  </si>
  <si>
    <t>Lunes, Miércoles y Viernes de 9:40 a 14:10 - Martes y Jueves 9:40 a 13:00 (102-103-104-105-202-203-204-302-303-304-305-402-403-404-502-503-504-505)</t>
  </si>
  <si>
    <t>Sede Santiago</t>
  </si>
  <si>
    <t>Santiago Centro</t>
  </si>
  <si>
    <t>Sede Concepción</t>
  </si>
  <si>
    <t>Lunes, Miércoles y Viernes de 9:40 a 14:10 (102-103-104-105-302-303-304-305-502-503-504-505)</t>
  </si>
  <si>
    <t>Lunes, Miércoles y Viernes de 14:20 a 18:50 (106-107-108-109-306-307-308-309-506-507-508-509)</t>
  </si>
  <si>
    <t>Martes y Jueves de 8:30 a 11:50 (201-202-203-401-402-403)</t>
  </si>
  <si>
    <t>Martes y Jueves de 9:40 a 13:00 (202-203-204-402-403-404)</t>
  </si>
  <si>
    <t>Jueves de 10:50 a 17:40 (403-404-405-406-407-408)</t>
  </si>
  <si>
    <t>Lunes, Miércoles y Viernes de 9:40 a 14:10, Martes y Jueves de 9:40 a 13:00 (102-103-104-105-202-203-204-302-303-304-305-402-403-404-502-503-504-505)</t>
  </si>
  <si>
    <t>Lunes a Jueves de 14:20 a 16:30 y Viernes de 9:40 a 14:10 (106-107-206-207-306-307-406-407-502-503-504-505)</t>
  </si>
  <si>
    <t>Modalidad y Jornada</t>
  </si>
  <si>
    <t>El Boldal</t>
  </si>
  <si>
    <t>Chacabuco</t>
  </si>
  <si>
    <t>Campus Virtual</t>
  </si>
  <si>
    <t>La Florida</t>
  </si>
  <si>
    <t>Maipú</t>
  </si>
  <si>
    <t>Melipilla</t>
  </si>
  <si>
    <t>Providencia</t>
  </si>
  <si>
    <t>Viña del Mar</t>
  </si>
  <si>
    <t>Presencial Diurno</t>
  </si>
  <si>
    <t>Semipresencial Diurno</t>
  </si>
  <si>
    <t>Todas las sedes</t>
  </si>
  <si>
    <t>Lunes, Miércoles y Viernes de 9:40 a 14:10 - Martes y Jueves 9:40 a 13:00</t>
  </si>
  <si>
    <t>Lunes, Miércoles y Viernes de 9:40 a 14:10, Martes y Jueves de 9:40 a 13:00</t>
  </si>
  <si>
    <t>Lunes a Jueves de 9:40 a 13:00</t>
  </si>
  <si>
    <t>Lunes, Martes, Miércoles y Jueves de 14:20 a  16:30 y Viernes de 9:40 a 14:10</t>
  </si>
  <si>
    <t>Lunes a Jueves de 14:20 a 16:30 y Viernes de 9:40 a 14:10</t>
  </si>
  <si>
    <t>Lunes, Miércoles y Viernes de 8:30 a 13:00</t>
  </si>
  <si>
    <t>Lunes, Miércoles y Viernes de 9:40 a 14:10</t>
  </si>
  <si>
    <t>Lunes y Jueves de 8:30 a 11:50 y Martes, Miércoles y Viernes de 80:30 a 10:40</t>
  </si>
  <si>
    <t>Lunes de 13:10 a 16:30 - Viernes de 10:50 a 14:10</t>
  </si>
  <si>
    <t>Martes y Jueves de 8:30 a 11:50</t>
  </si>
  <si>
    <t>Martes y Jueves de 13:10 a 16:30</t>
  </si>
  <si>
    <t>Lunes, Miércoles y Viernes de 14:20 a 18:50</t>
  </si>
  <si>
    <t>Martes y Jueves de 9:40 a 13:00</t>
  </si>
  <si>
    <t>Jueves de 10:50 a 17:40</t>
  </si>
  <si>
    <t>Martes de 10:50 a 14:10 y Jueves de 13:10 a16:30</t>
  </si>
  <si>
    <t>Todos los campus de Santiago</t>
  </si>
  <si>
    <t>Todos los campus de Concepción</t>
  </si>
  <si>
    <t>Valor curso</t>
  </si>
  <si>
    <t>Modalidad y jornada</t>
  </si>
  <si>
    <t>Cátedra</t>
  </si>
  <si>
    <t>Laboratorio</t>
  </si>
  <si>
    <t>Ayudantía</t>
  </si>
  <si>
    <t>Taller</t>
  </si>
  <si>
    <t>Matemática General</t>
  </si>
  <si>
    <t>Bioestadística</t>
  </si>
  <si>
    <t>Química</t>
  </si>
  <si>
    <t>Inglés I</t>
  </si>
  <si>
    <t>Inglés II</t>
  </si>
  <si>
    <t>Inmunología</t>
  </si>
  <si>
    <t>Fisiopatología</t>
  </si>
  <si>
    <t>Laboratorio Clínico</t>
  </si>
  <si>
    <t>Farmacología Básica</t>
  </si>
  <si>
    <t>Anatomía Animal</t>
  </si>
  <si>
    <t>Biología Celular</t>
  </si>
  <si>
    <t>Gramática Inglesa I</t>
  </si>
  <si>
    <t>Introd. a la Lengua Española</t>
  </si>
  <si>
    <t>Fund. Físico Matemáticos</t>
  </si>
  <si>
    <t>Asignatura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</si>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</sst>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FFFFFF"/>
      <name val="Tahoma"/>
      <family val="2"/>
    </font>
    <font>
      <sz val="8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rgb="FF3877A6"/>
      </bottom>
      <diagonal/>
    </border>
    <border>
      <left/>
      <right/>
      <top/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indexed="64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0" fontId="0" fillId="0" borderId="8" xfId="0" applyBorder="1"/>
    <xf numFmtId="49" fontId="3" fillId="3" borderId="7" xfId="0" applyNumberFormat="1" applyFont="1" applyFill="1" applyBorder="1" applyAlignment="1">
      <alignment horizontal="left"/>
    </xf>
    <xf numFmtId="41" fontId="3" fillId="3" borderId="7" xfId="1" applyFont="1" applyFill="1" applyBorder="1" applyAlignment="1">
      <alignment horizontal="center"/>
    </xf>
    <xf numFmtId="3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anriquez\AppData\Local\Microsoft\Windows\INetCache\Content.Outlook\X71J48CR\Cursos%20invierno%20202415%2024_07_Notas.xlsx" TargetMode="External"/><Relationship Id="rId1" Type="http://schemas.openxmlformats.org/officeDocument/2006/relationships/externalLinkPath" Target="/Users/samanriquez/AppData/Local/Microsoft/Windows/INetCache/Content.Outlook/X71J48CR/Cursos%20invierno%20202415%2024_07_No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TD"/>
      <sheetName val="INSCRIPCIONES DC"/>
      <sheetName val="Pagos 202415"/>
      <sheetName val="Pagos 202415+Notas"/>
      <sheetName val="Inscripciones 202415"/>
      <sheetName val="Cursos invierno 202415 24_07_N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04816C-B625-4118-938E-B34E9F428A42}" name="Tabla13" displayName="Tabla13" ref="A1:J49" totalsRowShown="0">
  <autoFilter ref="A1:J49" xr:uid="{CD45A6CD-A6A1-4130-98C7-8D395C81E2EA}"/>
  <tableColumns count="10">
    <tableColumn id="1" xr3:uid="{6FE75BF0-D92A-42FD-B110-9DDE7289B094}" name="Campus"/>
    <tableColumn id="2" xr3:uid="{653C5F89-7ED0-4F96-84C7-CDB679445F78}" name="Modalidad y jornada"/>
    <tableColumn id="3" xr3:uid="{B921AAAE-F787-42D3-ACC8-40457623F30C}" name="Asignatura"/>
    <tableColumn id="10" xr3:uid="{193FC6B1-994A-46C9-9BA1-24E6C760C334}" name="Nombre"/>
    <tableColumn id="4" xr3:uid="{E8052A5F-7542-4F91-A534-9958337A7EFA}" name="Programas"/>
    <tableColumn id="5" xr3:uid="{D01F2D29-C27D-4E3D-9E46-140EA42DA9B6}" name="Valor curso"/>
    <tableColumn id="6" xr3:uid="{9D41E6DA-36AA-4743-9CD5-A5AB8C484672}" name="Cátedra"/>
    <tableColumn id="7" xr3:uid="{CEABB190-C6F4-4D32-8FB3-33DFA1A1461D}" name="Laboratorio"/>
    <tableColumn id="8" xr3:uid="{290480F2-366C-4747-8B31-CF5C6A1DD983}" name="Ayudantía"/>
    <tableColumn id="9" xr3:uid="{2F513712-675F-44F9-8677-29C9F52D3D90}" name="Tall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45A6CD-A6A1-4130-98C7-8D395C81E2EA}" name="Tabla1" displayName="Tabla1" ref="A1:I49" totalsRowShown="0">
  <autoFilter ref="A1:I49" xr:uid="{CD45A6CD-A6A1-4130-98C7-8D395C81E2EA}">
    <filterColumn colId="4">
      <filters>
        <filter val="130.000"/>
      </filters>
    </filterColumn>
  </autoFilter>
  <tableColumns count="9">
    <tableColumn id="1" xr3:uid="{5081BC11-BB26-4D74-8A71-63286A985ACA}" name="Campus"/>
    <tableColumn id="2" xr3:uid="{3533C4AD-3D88-4DD1-B476-533A77B0DCF1}" name="Modalidad y Jornada"/>
    <tableColumn id="3" xr3:uid="{E6ADD0E6-E286-42F8-BA6D-D898529C773F}" name="Codigo Asignatura"/>
    <tableColumn id="4" xr3:uid="{624B0650-76CE-4A6E-9B34-CC7684CB33B8}" name="Programas"/>
    <tableColumn id="5" xr3:uid="{3B28C316-4D90-4004-B1BF-3EADCFDCE9A7}" name="Valor Curso"/>
    <tableColumn id="6" xr3:uid="{1CB9B34A-18B2-463C-BD9F-EFEA3B9A004F}" name="CATEDRA"/>
    <tableColumn id="7" xr3:uid="{A75EF2F1-7B9F-4EBB-892F-06038E4C7A2A}" name="LABORATORIO"/>
    <tableColumn id="8" xr3:uid="{36A82FB2-CB94-486B-9D05-118BDF3EE3FD}" name="AYUDANTIA"/>
    <tableColumn id="9" xr3:uid="{BA226080-5D01-434C-BC01-7BCCF2CF0B2F}" name="TALL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D76A-5074-43A2-B11D-F6763E38A50F}">
  <dimension ref="A1:J49"/>
  <sheetViews>
    <sheetView tabSelected="1" workbookViewId="0">
      <selection activeCell="F7" sqref="F7"/>
    </sheetView>
  </sheetViews>
  <sheetFormatPr baseColWidth="10" defaultRowHeight="14.5" x14ac:dyDescent="0.35"/>
  <cols>
    <col min="1" max="1" width="16.26953125" customWidth="1"/>
    <col min="2" max="2" width="23.7265625" customWidth="1"/>
    <col min="3" max="3" width="19.453125" customWidth="1"/>
    <col min="4" max="4" width="16.453125" customWidth="1"/>
    <col min="5" max="5" width="30.81640625" customWidth="1"/>
    <col min="6" max="6" width="9.26953125" customWidth="1"/>
    <col min="7" max="7" width="27.81640625" customWidth="1"/>
    <col min="8" max="8" width="45.453125" customWidth="1"/>
    <col min="9" max="9" width="23.453125" customWidth="1"/>
  </cols>
  <sheetData>
    <row r="1" spans="1:10" x14ac:dyDescent="0.35">
      <c r="A1" t="s">
        <v>1</v>
      </c>
      <c r="B1" t="s">
        <v>98</v>
      </c>
      <c r="C1" t="s">
        <v>117</v>
      </c>
      <c r="D1" t="s">
        <v>118</v>
      </c>
      <c r="E1" t="s">
        <v>50</v>
      </c>
      <c r="F1" t="s">
        <v>97</v>
      </c>
      <c r="G1" t="s">
        <v>99</v>
      </c>
      <c r="H1" t="s">
        <v>100</v>
      </c>
      <c r="I1" t="s">
        <v>101</v>
      </c>
      <c r="J1" t="s">
        <v>102</v>
      </c>
    </row>
    <row r="2" spans="1:10" x14ac:dyDescent="0.35">
      <c r="A2" t="s">
        <v>70</v>
      </c>
      <c r="B2" t="s">
        <v>77</v>
      </c>
      <c r="C2" t="s">
        <v>10</v>
      </c>
      <c r="D2" t="s">
        <v>103</v>
      </c>
      <c r="F2" s="9">
        <v>65000</v>
      </c>
      <c r="G2" t="s">
        <v>86</v>
      </c>
      <c r="I2" t="s">
        <v>92</v>
      </c>
    </row>
    <row r="3" spans="1:10" x14ac:dyDescent="0.35">
      <c r="A3" t="s">
        <v>72</v>
      </c>
      <c r="B3" t="s">
        <v>77</v>
      </c>
      <c r="C3" t="s">
        <v>10</v>
      </c>
      <c r="D3" t="s">
        <v>103</v>
      </c>
      <c r="F3" s="9">
        <v>65000</v>
      </c>
      <c r="G3" t="s">
        <v>86</v>
      </c>
      <c r="I3" t="s">
        <v>92</v>
      </c>
    </row>
    <row r="4" spans="1:10" x14ac:dyDescent="0.35">
      <c r="A4" t="s">
        <v>73</v>
      </c>
      <c r="B4" t="s">
        <v>77</v>
      </c>
      <c r="C4" t="s">
        <v>10</v>
      </c>
      <c r="D4" t="s">
        <v>103</v>
      </c>
      <c r="F4" s="9">
        <v>65000</v>
      </c>
      <c r="G4" t="s">
        <v>86</v>
      </c>
      <c r="I4" t="s">
        <v>92</v>
      </c>
    </row>
    <row r="5" spans="1:10" x14ac:dyDescent="0.35">
      <c r="A5" t="s">
        <v>74</v>
      </c>
      <c r="B5" t="s">
        <v>77</v>
      </c>
      <c r="C5" t="s">
        <v>10</v>
      </c>
      <c r="D5" t="s">
        <v>103</v>
      </c>
      <c r="F5" s="9">
        <v>65000</v>
      </c>
      <c r="G5" t="s">
        <v>86</v>
      </c>
      <c r="I5" t="s">
        <v>92</v>
      </c>
    </row>
    <row r="6" spans="1:10" x14ac:dyDescent="0.35">
      <c r="A6" t="s">
        <v>75</v>
      </c>
      <c r="B6" t="s">
        <v>77</v>
      </c>
      <c r="C6" t="s">
        <v>10</v>
      </c>
      <c r="D6" t="s">
        <v>103</v>
      </c>
      <c r="F6" s="9">
        <v>65000</v>
      </c>
      <c r="G6" t="s">
        <v>86</v>
      </c>
      <c r="I6" t="s">
        <v>92</v>
      </c>
    </row>
    <row r="7" spans="1:10" x14ac:dyDescent="0.35">
      <c r="A7" t="s">
        <v>59</v>
      </c>
      <c r="B7" t="s">
        <v>77</v>
      </c>
      <c r="C7" t="s">
        <v>10</v>
      </c>
      <c r="D7" t="s">
        <v>103</v>
      </c>
      <c r="F7" s="9">
        <v>65000</v>
      </c>
      <c r="G7" t="s">
        <v>86</v>
      </c>
      <c r="I7" t="s">
        <v>92</v>
      </c>
    </row>
    <row r="8" spans="1:10" x14ac:dyDescent="0.35">
      <c r="A8" t="s">
        <v>76</v>
      </c>
      <c r="B8" t="s">
        <v>77</v>
      </c>
      <c r="C8" t="s">
        <v>10</v>
      </c>
      <c r="D8" t="s">
        <v>103</v>
      </c>
      <c r="F8" s="9">
        <v>65000</v>
      </c>
      <c r="G8" t="s">
        <v>86</v>
      </c>
      <c r="I8" t="s">
        <v>92</v>
      </c>
    </row>
    <row r="9" spans="1:10" x14ac:dyDescent="0.35">
      <c r="A9" t="s">
        <v>71</v>
      </c>
      <c r="B9" t="s">
        <v>77</v>
      </c>
      <c r="C9" t="s">
        <v>20</v>
      </c>
      <c r="D9" t="s">
        <v>106</v>
      </c>
      <c r="E9" t="s">
        <v>79</v>
      </c>
      <c r="F9" s="9">
        <v>65000</v>
      </c>
      <c r="J9" t="s">
        <v>81</v>
      </c>
    </row>
    <row r="10" spans="1:10" x14ac:dyDescent="0.35">
      <c r="A10" t="s">
        <v>71</v>
      </c>
      <c r="B10" t="s">
        <v>77</v>
      </c>
      <c r="C10" t="s">
        <v>22</v>
      </c>
      <c r="D10" t="s">
        <v>107</v>
      </c>
      <c r="E10" t="s">
        <v>79</v>
      </c>
      <c r="F10" s="9">
        <v>65000</v>
      </c>
      <c r="J10" t="s">
        <v>81</v>
      </c>
    </row>
    <row r="11" spans="1:10" x14ac:dyDescent="0.35">
      <c r="A11" t="s">
        <v>70</v>
      </c>
      <c r="B11" t="s">
        <v>77</v>
      </c>
      <c r="C11" t="s">
        <v>23</v>
      </c>
      <c r="D11" t="s">
        <v>108</v>
      </c>
      <c r="F11" s="9">
        <v>130000</v>
      </c>
      <c r="G11" t="s">
        <v>86</v>
      </c>
    </row>
    <row r="12" spans="1:10" x14ac:dyDescent="0.35">
      <c r="A12" t="s">
        <v>73</v>
      </c>
      <c r="B12" t="s">
        <v>77</v>
      </c>
      <c r="C12" t="s">
        <v>23</v>
      </c>
      <c r="D12" t="s">
        <v>108</v>
      </c>
      <c r="E12" t="s">
        <v>95</v>
      </c>
      <c r="F12" s="9">
        <v>130000</v>
      </c>
      <c r="G12" t="s">
        <v>86</v>
      </c>
    </row>
    <row r="13" spans="1:10" x14ac:dyDescent="0.35">
      <c r="A13" t="s">
        <v>70</v>
      </c>
      <c r="B13" t="s">
        <v>77</v>
      </c>
      <c r="C13" t="s">
        <v>25</v>
      </c>
      <c r="D13" t="s">
        <v>109</v>
      </c>
      <c r="F13" s="9">
        <v>130000</v>
      </c>
      <c r="G13" t="s">
        <v>86</v>
      </c>
      <c r="H13" t="s">
        <v>92</v>
      </c>
    </row>
    <row r="14" spans="1:10" x14ac:dyDescent="0.35">
      <c r="A14" t="s">
        <v>72</v>
      </c>
      <c r="B14" t="s">
        <v>77</v>
      </c>
      <c r="C14" t="s">
        <v>25</v>
      </c>
      <c r="D14" t="s">
        <v>109</v>
      </c>
      <c r="E14" t="s">
        <v>95</v>
      </c>
      <c r="F14" s="9">
        <v>130000</v>
      </c>
      <c r="G14" t="s">
        <v>91</v>
      </c>
      <c r="H14" t="s">
        <v>92</v>
      </c>
    </row>
    <row r="15" spans="1:10" x14ac:dyDescent="0.35">
      <c r="A15" t="s">
        <v>76</v>
      </c>
      <c r="B15" t="s">
        <v>77</v>
      </c>
      <c r="C15" t="s">
        <v>25</v>
      </c>
      <c r="D15" t="s">
        <v>109</v>
      </c>
      <c r="F15" s="9">
        <v>130000</v>
      </c>
      <c r="G15" t="s">
        <v>86</v>
      </c>
      <c r="H15" t="s">
        <v>92</v>
      </c>
    </row>
    <row r="16" spans="1:10" x14ac:dyDescent="0.35">
      <c r="A16" t="s">
        <v>70</v>
      </c>
      <c r="B16" t="s">
        <v>77</v>
      </c>
      <c r="C16" t="s">
        <v>27</v>
      </c>
      <c r="D16" t="s">
        <v>110</v>
      </c>
      <c r="F16" s="9">
        <v>130000</v>
      </c>
      <c r="G16" t="s">
        <v>86</v>
      </c>
      <c r="H16" t="s">
        <v>92</v>
      </c>
    </row>
    <row r="17" spans="1:10" x14ac:dyDescent="0.35">
      <c r="A17" t="s">
        <v>75</v>
      </c>
      <c r="B17" t="s">
        <v>77</v>
      </c>
      <c r="C17" t="s">
        <v>27</v>
      </c>
      <c r="D17" t="s">
        <v>110</v>
      </c>
      <c r="E17" t="s">
        <v>95</v>
      </c>
      <c r="F17" s="9">
        <v>130000</v>
      </c>
      <c r="G17" t="s">
        <v>85</v>
      </c>
      <c r="H17" t="s">
        <v>93</v>
      </c>
    </row>
    <row r="18" spans="1:10" x14ac:dyDescent="0.35">
      <c r="A18" t="s">
        <v>76</v>
      </c>
      <c r="B18" t="s">
        <v>77</v>
      </c>
      <c r="C18" t="s">
        <v>27</v>
      </c>
      <c r="D18" t="s">
        <v>110</v>
      </c>
      <c r="F18" s="9">
        <v>130000</v>
      </c>
      <c r="G18" t="s">
        <v>86</v>
      </c>
      <c r="H18" t="s">
        <v>92</v>
      </c>
    </row>
    <row r="19" spans="1:10" x14ac:dyDescent="0.35">
      <c r="A19" t="s">
        <v>71</v>
      </c>
      <c r="B19" t="s">
        <v>77</v>
      </c>
      <c r="C19" t="s">
        <v>30</v>
      </c>
      <c r="D19" t="s">
        <v>114</v>
      </c>
      <c r="E19" t="s">
        <v>79</v>
      </c>
      <c r="F19" s="9">
        <v>65000</v>
      </c>
      <c r="G19" t="s">
        <v>80</v>
      </c>
    </row>
    <row r="20" spans="1:10" x14ac:dyDescent="0.35">
      <c r="A20" t="s">
        <v>71</v>
      </c>
      <c r="B20" t="s">
        <v>77</v>
      </c>
      <c r="C20" t="s">
        <v>31</v>
      </c>
      <c r="D20" t="s">
        <v>115</v>
      </c>
      <c r="E20" t="s">
        <v>79</v>
      </c>
      <c r="F20" s="9">
        <v>65000</v>
      </c>
      <c r="G20" t="s">
        <v>80</v>
      </c>
    </row>
    <row r="21" spans="1:10" x14ac:dyDescent="0.35">
      <c r="A21" t="s">
        <v>69</v>
      </c>
      <c r="B21" t="s">
        <v>77</v>
      </c>
      <c r="C21" t="s">
        <v>33</v>
      </c>
      <c r="D21" t="s">
        <v>116</v>
      </c>
      <c r="F21" s="9">
        <v>130000</v>
      </c>
      <c r="G21" t="s">
        <v>82</v>
      </c>
      <c r="J21" t="s">
        <v>84</v>
      </c>
    </row>
    <row r="22" spans="1:10" x14ac:dyDescent="0.35">
      <c r="A22" t="s">
        <v>72</v>
      </c>
      <c r="B22" t="s">
        <v>77</v>
      </c>
      <c r="C22" t="s">
        <v>33</v>
      </c>
      <c r="D22" t="s">
        <v>116</v>
      </c>
      <c r="F22" s="9">
        <v>130000</v>
      </c>
      <c r="G22" t="s">
        <v>82</v>
      </c>
      <c r="J22" t="s">
        <v>84</v>
      </c>
    </row>
    <row r="23" spans="1:10" x14ac:dyDescent="0.35">
      <c r="A23" t="s">
        <v>73</v>
      </c>
      <c r="B23" t="s">
        <v>77</v>
      </c>
      <c r="C23" t="s">
        <v>33</v>
      </c>
      <c r="D23" t="s">
        <v>116</v>
      </c>
      <c r="F23" s="9">
        <v>130000</v>
      </c>
      <c r="G23" t="s">
        <v>82</v>
      </c>
      <c r="J23" t="s">
        <v>84</v>
      </c>
    </row>
    <row r="24" spans="1:10" x14ac:dyDescent="0.35">
      <c r="A24" t="s">
        <v>75</v>
      </c>
      <c r="B24" t="s">
        <v>77</v>
      </c>
      <c r="C24" t="s">
        <v>33</v>
      </c>
      <c r="D24" t="s">
        <v>116</v>
      </c>
      <c r="F24" s="9">
        <v>130000</v>
      </c>
      <c r="G24" t="s">
        <v>82</v>
      </c>
      <c r="J24" t="s">
        <v>84</v>
      </c>
    </row>
    <row r="25" spans="1:10" x14ac:dyDescent="0.35">
      <c r="A25" t="s">
        <v>59</v>
      </c>
      <c r="B25" t="s">
        <v>77</v>
      </c>
      <c r="C25" t="s">
        <v>33</v>
      </c>
      <c r="D25" t="s">
        <v>116</v>
      </c>
      <c r="F25" s="9">
        <v>130000</v>
      </c>
      <c r="G25" t="s">
        <v>82</v>
      </c>
      <c r="J25" t="s">
        <v>84</v>
      </c>
    </row>
    <row r="26" spans="1:10" x14ac:dyDescent="0.35">
      <c r="A26" t="s">
        <v>76</v>
      </c>
      <c r="B26" t="s">
        <v>77</v>
      </c>
      <c r="C26" t="s">
        <v>33</v>
      </c>
      <c r="D26" t="s">
        <v>116</v>
      </c>
      <c r="F26" s="9">
        <v>130000</v>
      </c>
      <c r="G26" t="s">
        <v>82</v>
      </c>
      <c r="J26" t="s">
        <v>84</v>
      </c>
    </row>
    <row r="27" spans="1:10" x14ac:dyDescent="0.35">
      <c r="A27" t="s">
        <v>71</v>
      </c>
      <c r="B27" t="s">
        <v>78</v>
      </c>
      <c r="C27" t="s">
        <v>37</v>
      </c>
      <c r="D27" t="s">
        <v>111</v>
      </c>
      <c r="E27" t="s">
        <v>59</v>
      </c>
      <c r="F27" s="9">
        <v>130000</v>
      </c>
      <c r="G27" t="s">
        <v>86</v>
      </c>
      <c r="J27" t="s">
        <v>92</v>
      </c>
    </row>
    <row r="28" spans="1:10" x14ac:dyDescent="0.35">
      <c r="A28" t="s">
        <v>70</v>
      </c>
      <c r="B28" t="s">
        <v>78</v>
      </c>
      <c r="C28" t="s">
        <v>39</v>
      </c>
      <c r="D28" t="s">
        <v>112</v>
      </c>
      <c r="F28" s="9">
        <v>130000</v>
      </c>
      <c r="J28" t="s">
        <v>81</v>
      </c>
    </row>
    <row r="29" spans="1:10" x14ac:dyDescent="0.35">
      <c r="A29" t="s">
        <v>74</v>
      </c>
      <c r="B29" t="s">
        <v>78</v>
      </c>
      <c r="C29" t="s">
        <v>39</v>
      </c>
      <c r="D29" t="s">
        <v>112</v>
      </c>
      <c r="F29" s="9">
        <v>130000</v>
      </c>
      <c r="J29" t="s">
        <v>81</v>
      </c>
    </row>
    <row r="30" spans="1:10" x14ac:dyDescent="0.35">
      <c r="A30" t="s">
        <v>69</v>
      </c>
      <c r="B30" t="s">
        <v>77</v>
      </c>
      <c r="C30" t="s">
        <v>40</v>
      </c>
      <c r="D30" t="s">
        <v>104</v>
      </c>
      <c r="F30" s="9">
        <v>65000</v>
      </c>
      <c r="G30" t="s">
        <v>82</v>
      </c>
      <c r="I30" t="s">
        <v>83</v>
      </c>
    </row>
    <row r="31" spans="1:10" x14ac:dyDescent="0.35">
      <c r="A31" t="s">
        <v>72</v>
      </c>
      <c r="B31" t="s">
        <v>77</v>
      </c>
      <c r="C31" t="s">
        <v>40</v>
      </c>
      <c r="D31" t="s">
        <v>104</v>
      </c>
      <c r="F31" s="9">
        <v>65000</v>
      </c>
      <c r="G31" t="s">
        <v>82</v>
      </c>
      <c r="I31" t="s">
        <v>83</v>
      </c>
    </row>
    <row r="32" spans="1:10" x14ac:dyDescent="0.35">
      <c r="A32" t="s">
        <v>75</v>
      </c>
      <c r="B32" t="s">
        <v>77</v>
      </c>
      <c r="C32" t="s">
        <v>40</v>
      </c>
      <c r="D32" t="s">
        <v>104</v>
      </c>
      <c r="F32" s="9">
        <v>65000</v>
      </c>
      <c r="G32" t="s">
        <v>82</v>
      </c>
      <c r="I32" t="s">
        <v>83</v>
      </c>
    </row>
    <row r="33" spans="1:10" x14ac:dyDescent="0.35">
      <c r="A33" t="s">
        <v>59</v>
      </c>
      <c r="B33" t="s">
        <v>77</v>
      </c>
      <c r="C33" t="s">
        <v>40</v>
      </c>
      <c r="D33" t="s">
        <v>104</v>
      </c>
      <c r="F33" s="9">
        <v>65000</v>
      </c>
      <c r="G33" t="s">
        <v>82</v>
      </c>
      <c r="I33" t="s">
        <v>83</v>
      </c>
    </row>
    <row r="34" spans="1:10" x14ac:dyDescent="0.35">
      <c r="A34" t="s">
        <v>76</v>
      </c>
      <c r="B34" t="s">
        <v>77</v>
      </c>
      <c r="C34" t="s">
        <v>40</v>
      </c>
      <c r="D34" t="s">
        <v>104</v>
      </c>
      <c r="F34" s="9">
        <v>65000</v>
      </c>
      <c r="G34" t="s">
        <v>82</v>
      </c>
      <c r="I34" t="s">
        <v>83</v>
      </c>
    </row>
    <row r="35" spans="1:10" x14ac:dyDescent="0.35">
      <c r="A35" t="s">
        <v>69</v>
      </c>
      <c r="B35" t="s">
        <v>77</v>
      </c>
      <c r="C35" t="s">
        <v>41</v>
      </c>
      <c r="D35" t="s">
        <v>113</v>
      </c>
      <c r="F35" s="9">
        <v>130000</v>
      </c>
      <c r="G35" t="s">
        <v>87</v>
      </c>
      <c r="H35" t="s">
        <v>88</v>
      </c>
      <c r="J35" t="s">
        <v>94</v>
      </c>
    </row>
    <row r="36" spans="1:10" x14ac:dyDescent="0.35">
      <c r="A36" t="s">
        <v>72</v>
      </c>
      <c r="B36" t="s">
        <v>77</v>
      </c>
      <c r="C36" t="s">
        <v>41</v>
      </c>
      <c r="D36" t="s">
        <v>113</v>
      </c>
      <c r="F36" s="9">
        <v>130000</v>
      </c>
      <c r="G36" t="s">
        <v>87</v>
      </c>
      <c r="H36" t="s">
        <v>88</v>
      </c>
      <c r="J36" t="s">
        <v>94</v>
      </c>
    </row>
    <row r="37" spans="1:10" x14ac:dyDescent="0.35">
      <c r="A37" t="s">
        <v>73</v>
      </c>
      <c r="B37" t="s">
        <v>77</v>
      </c>
      <c r="C37" t="s">
        <v>41</v>
      </c>
      <c r="D37" t="s">
        <v>113</v>
      </c>
      <c r="F37" s="9">
        <v>130000</v>
      </c>
      <c r="G37" t="s">
        <v>87</v>
      </c>
      <c r="H37" t="s">
        <v>88</v>
      </c>
      <c r="J37" t="s">
        <v>94</v>
      </c>
    </row>
    <row r="38" spans="1:10" x14ac:dyDescent="0.35">
      <c r="A38" t="s">
        <v>74</v>
      </c>
      <c r="B38" t="s">
        <v>77</v>
      </c>
      <c r="C38" t="s">
        <v>41</v>
      </c>
      <c r="D38" t="s">
        <v>113</v>
      </c>
      <c r="F38" s="9">
        <v>130000</v>
      </c>
      <c r="G38" t="s">
        <v>87</v>
      </c>
      <c r="H38" t="s">
        <v>88</v>
      </c>
      <c r="J38" t="s">
        <v>94</v>
      </c>
    </row>
    <row r="39" spans="1:10" x14ac:dyDescent="0.35">
      <c r="A39" t="s">
        <v>75</v>
      </c>
      <c r="B39" t="s">
        <v>77</v>
      </c>
      <c r="C39" t="s">
        <v>41</v>
      </c>
      <c r="D39" t="s">
        <v>113</v>
      </c>
      <c r="F39" s="9">
        <v>130000</v>
      </c>
      <c r="G39" t="s">
        <v>87</v>
      </c>
      <c r="H39" t="s">
        <v>88</v>
      </c>
      <c r="J39" t="s">
        <v>94</v>
      </c>
    </row>
    <row r="40" spans="1:10" x14ac:dyDescent="0.35">
      <c r="A40" t="s">
        <v>59</v>
      </c>
      <c r="B40" t="s">
        <v>77</v>
      </c>
      <c r="C40" t="s">
        <v>41</v>
      </c>
      <c r="D40" t="s">
        <v>113</v>
      </c>
      <c r="F40" s="9">
        <v>130000</v>
      </c>
      <c r="G40" t="s">
        <v>87</v>
      </c>
      <c r="H40" t="s">
        <v>88</v>
      </c>
      <c r="J40" t="s">
        <v>94</v>
      </c>
    </row>
    <row r="41" spans="1:10" x14ac:dyDescent="0.35">
      <c r="A41" t="s">
        <v>76</v>
      </c>
      <c r="B41" t="s">
        <v>77</v>
      </c>
      <c r="C41" t="s">
        <v>41</v>
      </c>
      <c r="D41" t="s">
        <v>113</v>
      </c>
      <c r="F41" s="9">
        <v>130000</v>
      </c>
      <c r="G41" t="s">
        <v>87</v>
      </c>
      <c r="H41" t="s">
        <v>88</v>
      </c>
      <c r="J41" t="s">
        <v>94</v>
      </c>
    </row>
    <row r="42" spans="1:10" x14ac:dyDescent="0.35">
      <c r="A42" t="s">
        <v>69</v>
      </c>
      <c r="B42" t="s">
        <v>77</v>
      </c>
      <c r="C42" t="s">
        <v>45</v>
      </c>
      <c r="D42" t="s">
        <v>105</v>
      </c>
      <c r="F42" s="9">
        <v>130000</v>
      </c>
      <c r="G42" t="s">
        <v>85</v>
      </c>
      <c r="H42" t="s">
        <v>89</v>
      </c>
      <c r="J42" t="s">
        <v>90</v>
      </c>
    </row>
    <row r="43" spans="1:10" x14ac:dyDescent="0.35">
      <c r="A43" t="s">
        <v>72</v>
      </c>
      <c r="B43" t="s">
        <v>77</v>
      </c>
      <c r="C43" t="s">
        <v>45</v>
      </c>
      <c r="D43" t="s">
        <v>105</v>
      </c>
      <c r="F43" s="9">
        <v>130000</v>
      </c>
      <c r="G43" t="s">
        <v>85</v>
      </c>
      <c r="H43" t="s">
        <v>89</v>
      </c>
      <c r="J43" t="s">
        <v>90</v>
      </c>
    </row>
    <row r="44" spans="1:10" x14ac:dyDescent="0.35">
      <c r="A44" t="s">
        <v>73</v>
      </c>
      <c r="B44" t="s">
        <v>77</v>
      </c>
      <c r="C44" t="s">
        <v>45</v>
      </c>
      <c r="D44" t="s">
        <v>105</v>
      </c>
      <c r="F44" s="9">
        <v>130000</v>
      </c>
      <c r="G44" t="s">
        <v>85</v>
      </c>
      <c r="H44" t="s">
        <v>89</v>
      </c>
      <c r="J44" t="s">
        <v>90</v>
      </c>
    </row>
    <row r="45" spans="1:10" x14ac:dyDescent="0.35">
      <c r="A45" t="s">
        <v>74</v>
      </c>
      <c r="B45" t="s">
        <v>77</v>
      </c>
      <c r="C45" t="s">
        <v>45</v>
      </c>
      <c r="D45" t="s">
        <v>105</v>
      </c>
      <c r="F45" s="9">
        <v>130000</v>
      </c>
      <c r="G45" t="s">
        <v>85</v>
      </c>
      <c r="H45" t="s">
        <v>89</v>
      </c>
      <c r="J45" t="s">
        <v>90</v>
      </c>
    </row>
    <row r="46" spans="1:10" x14ac:dyDescent="0.35">
      <c r="A46" t="s">
        <v>75</v>
      </c>
      <c r="B46" t="s">
        <v>77</v>
      </c>
      <c r="C46" t="s">
        <v>45</v>
      </c>
      <c r="D46" t="s">
        <v>105</v>
      </c>
      <c r="F46" s="9">
        <v>130000</v>
      </c>
      <c r="G46" t="s">
        <v>85</v>
      </c>
      <c r="H46" t="s">
        <v>89</v>
      </c>
      <c r="J46" t="s">
        <v>90</v>
      </c>
    </row>
    <row r="47" spans="1:10" x14ac:dyDescent="0.35">
      <c r="A47" t="s">
        <v>59</v>
      </c>
      <c r="B47" t="s">
        <v>77</v>
      </c>
      <c r="C47" t="s">
        <v>45</v>
      </c>
      <c r="D47" t="s">
        <v>105</v>
      </c>
      <c r="F47" s="9">
        <v>130000</v>
      </c>
      <c r="G47" t="s">
        <v>85</v>
      </c>
      <c r="H47" t="s">
        <v>89</v>
      </c>
      <c r="J47" t="s">
        <v>90</v>
      </c>
    </row>
    <row r="48" spans="1:10" x14ac:dyDescent="0.35">
      <c r="A48" t="s">
        <v>76</v>
      </c>
      <c r="B48" t="s">
        <v>77</v>
      </c>
      <c r="C48" t="s">
        <v>45</v>
      </c>
      <c r="D48" t="s">
        <v>105</v>
      </c>
      <c r="F48" s="9">
        <v>130000</v>
      </c>
      <c r="G48" t="s">
        <v>85</v>
      </c>
      <c r="H48" t="s">
        <v>89</v>
      </c>
      <c r="J48" t="s">
        <v>90</v>
      </c>
    </row>
    <row r="49" spans="1:10" x14ac:dyDescent="0.35">
      <c r="A49" t="s">
        <v>71</v>
      </c>
      <c r="B49" t="s">
        <v>78</v>
      </c>
      <c r="C49" t="s">
        <v>37</v>
      </c>
      <c r="D49" t="s">
        <v>111</v>
      </c>
      <c r="E49" t="s">
        <v>96</v>
      </c>
      <c r="F49" s="9">
        <v>130000</v>
      </c>
      <c r="G49" t="s">
        <v>86</v>
      </c>
      <c r="J49" t="s">
        <v>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CE10A-86F6-42D5-8E15-D7853E55E167}">
  <dimension ref="A1:I49"/>
  <sheetViews>
    <sheetView workbookViewId="0">
      <selection activeCell="C27" sqref="C27"/>
    </sheetView>
  </sheetViews>
  <sheetFormatPr baseColWidth="10" defaultRowHeight="14.5" x14ac:dyDescent="0.35"/>
  <cols>
    <col min="1" max="1" width="16.26953125" customWidth="1"/>
    <col min="2" max="2" width="23.7265625" customWidth="1"/>
    <col min="3" max="3" width="19.453125" customWidth="1"/>
    <col min="4" max="4" width="16.453125" customWidth="1"/>
    <col min="5" max="5" width="13.54296875" customWidth="1"/>
    <col min="6" max="6" width="50.453125" customWidth="1"/>
    <col min="7" max="7" width="24.453125" customWidth="1"/>
    <col min="8" max="8" width="45.453125" customWidth="1"/>
    <col min="9" max="9" width="23.453125" customWidth="1"/>
  </cols>
  <sheetData>
    <row r="1" spans="1:9" x14ac:dyDescent="0.35">
      <c r="A1" t="s">
        <v>1</v>
      </c>
      <c r="B1" t="s">
        <v>68</v>
      </c>
      <c r="C1" t="s">
        <v>3</v>
      </c>
      <c r="D1" t="s">
        <v>50</v>
      </c>
      <c r="E1" t="s">
        <v>51</v>
      </c>
      <c r="F1" t="s">
        <v>4</v>
      </c>
      <c r="G1" t="s">
        <v>5</v>
      </c>
      <c r="H1" t="s">
        <v>6</v>
      </c>
      <c r="I1" t="s">
        <v>7</v>
      </c>
    </row>
    <row r="2" spans="1:9" hidden="1" x14ac:dyDescent="0.35">
      <c r="A2" t="s">
        <v>70</v>
      </c>
      <c r="B2" t="s">
        <v>77</v>
      </c>
      <c r="C2" t="s">
        <v>10</v>
      </c>
      <c r="E2" s="9">
        <v>65000</v>
      </c>
      <c r="F2" t="s">
        <v>61</v>
      </c>
      <c r="H2" t="s">
        <v>64</v>
      </c>
    </row>
    <row r="3" spans="1:9" hidden="1" x14ac:dyDescent="0.35">
      <c r="A3" t="s">
        <v>72</v>
      </c>
      <c r="B3" t="s">
        <v>77</v>
      </c>
      <c r="C3" t="s">
        <v>10</v>
      </c>
      <c r="E3" s="9">
        <v>65000</v>
      </c>
      <c r="F3" t="s">
        <v>61</v>
      </c>
      <c r="H3" t="s">
        <v>64</v>
      </c>
    </row>
    <row r="4" spans="1:9" hidden="1" x14ac:dyDescent="0.35">
      <c r="A4" t="s">
        <v>73</v>
      </c>
      <c r="B4" t="s">
        <v>77</v>
      </c>
      <c r="C4" t="s">
        <v>10</v>
      </c>
      <c r="E4" s="9">
        <v>65000</v>
      </c>
      <c r="F4" t="s">
        <v>61</v>
      </c>
      <c r="H4" t="s">
        <v>64</v>
      </c>
    </row>
    <row r="5" spans="1:9" hidden="1" x14ac:dyDescent="0.35">
      <c r="A5" t="s">
        <v>74</v>
      </c>
      <c r="B5" t="s">
        <v>77</v>
      </c>
      <c r="C5" t="s">
        <v>10</v>
      </c>
      <c r="E5" s="9">
        <v>65000</v>
      </c>
      <c r="F5" t="s">
        <v>61</v>
      </c>
      <c r="H5" t="s">
        <v>64</v>
      </c>
    </row>
    <row r="6" spans="1:9" hidden="1" x14ac:dyDescent="0.35">
      <c r="A6" t="s">
        <v>75</v>
      </c>
      <c r="B6" t="s">
        <v>77</v>
      </c>
      <c r="C6" t="s">
        <v>10</v>
      </c>
      <c r="E6" s="9">
        <v>65000</v>
      </c>
      <c r="F6" t="s">
        <v>61</v>
      </c>
      <c r="H6" t="s">
        <v>64</v>
      </c>
    </row>
    <row r="7" spans="1:9" hidden="1" x14ac:dyDescent="0.35">
      <c r="A7" t="s">
        <v>59</v>
      </c>
      <c r="B7" t="s">
        <v>77</v>
      </c>
      <c r="C7" t="s">
        <v>10</v>
      </c>
      <c r="E7" s="9">
        <v>65000</v>
      </c>
      <c r="F7" t="s">
        <v>61</v>
      </c>
      <c r="H7" t="s">
        <v>64</v>
      </c>
    </row>
    <row r="8" spans="1:9" hidden="1" x14ac:dyDescent="0.35">
      <c r="A8" t="s">
        <v>76</v>
      </c>
      <c r="B8" t="s">
        <v>77</v>
      </c>
      <c r="C8" t="s">
        <v>10</v>
      </c>
      <c r="E8" s="9">
        <v>65000</v>
      </c>
      <c r="F8" t="s">
        <v>61</v>
      </c>
      <c r="H8" t="s">
        <v>64</v>
      </c>
    </row>
    <row r="9" spans="1:9" hidden="1" x14ac:dyDescent="0.35">
      <c r="A9" t="s">
        <v>71</v>
      </c>
      <c r="B9" t="s">
        <v>77</v>
      </c>
      <c r="C9" t="s">
        <v>20</v>
      </c>
      <c r="D9" t="s">
        <v>79</v>
      </c>
      <c r="E9" s="9">
        <v>65000</v>
      </c>
      <c r="I9" t="s">
        <v>66</v>
      </c>
    </row>
    <row r="10" spans="1:9" hidden="1" x14ac:dyDescent="0.35">
      <c r="A10" t="s">
        <v>71</v>
      </c>
      <c r="B10" t="s">
        <v>77</v>
      </c>
      <c r="C10" t="s">
        <v>22</v>
      </c>
      <c r="D10" t="s">
        <v>79</v>
      </c>
      <c r="E10" s="9">
        <v>65000</v>
      </c>
      <c r="I10" t="s">
        <v>66</v>
      </c>
    </row>
    <row r="11" spans="1:9" x14ac:dyDescent="0.35">
      <c r="A11" t="s">
        <v>70</v>
      </c>
      <c r="B11" t="s">
        <v>77</v>
      </c>
      <c r="C11" t="s">
        <v>23</v>
      </c>
      <c r="E11" s="9">
        <v>130000</v>
      </c>
      <c r="F11" t="s">
        <v>61</v>
      </c>
    </row>
    <row r="12" spans="1:9" x14ac:dyDescent="0.35">
      <c r="A12" t="s">
        <v>73</v>
      </c>
      <c r="B12" t="s">
        <v>77</v>
      </c>
      <c r="C12" t="s">
        <v>23</v>
      </c>
      <c r="D12" t="s">
        <v>58</v>
      </c>
      <c r="E12" s="9">
        <v>130000</v>
      </c>
      <c r="F12" t="s">
        <v>61</v>
      </c>
    </row>
    <row r="13" spans="1:9" x14ac:dyDescent="0.35">
      <c r="A13" t="s">
        <v>70</v>
      </c>
      <c r="B13" t="s">
        <v>77</v>
      </c>
      <c r="C13" t="s">
        <v>25</v>
      </c>
      <c r="E13" s="9">
        <v>130000</v>
      </c>
      <c r="F13" t="s">
        <v>61</v>
      </c>
      <c r="G13" t="s">
        <v>64</v>
      </c>
    </row>
    <row r="14" spans="1:9" x14ac:dyDescent="0.35">
      <c r="A14" t="s">
        <v>72</v>
      </c>
      <c r="B14" t="s">
        <v>77</v>
      </c>
      <c r="C14" t="s">
        <v>25</v>
      </c>
      <c r="D14" t="s">
        <v>58</v>
      </c>
      <c r="E14" s="9">
        <v>130000</v>
      </c>
      <c r="F14" t="s">
        <v>62</v>
      </c>
      <c r="G14" t="s">
        <v>64</v>
      </c>
    </row>
    <row r="15" spans="1:9" x14ac:dyDescent="0.35">
      <c r="A15" t="s">
        <v>76</v>
      </c>
      <c r="B15" t="s">
        <v>77</v>
      </c>
      <c r="C15" t="s">
        <v>25</v>
      </c>
      <c r="E15" s="9">
        <v>130000</v>
      </c>
      <c r="F15" t="s">
        <v>61</v>
      </c>
      <c r="G15" t="s">
        <v>64</v>
      </c>
    </row>
    <row r="16" spans="1:9" x14ac:dyDescent="0.35">
      <c r="A16" t="s">
        <v>70</v>
      </c>
      <c r="B16" t="s">
        <v>77</v>
      </c>
      <c r="C16" t="s">
        <v>27</v>
      </c>
      <c r="E16" s="9">
        <v>130000</v>
      </c>
      <c r="F16" t="s">
        <v>61</v>
      </c>
      <c r="G16" t="s">
        <v>64</v>
      </c>
    </row>
    <row r="17" spans="1:9" x14ac:dyDescent="0.35">
      <c r="A17" t="s">
        <v>75</v>
      </c>
      <c r="B17" t="s">
        <v>77</v>
      </c>
      <c r="C17" t="s">
        <v>27</v>
      </c>
      <c r="D17" t="s">
        <v>58</v>
      </c>
      <c r="E17" s="9">
        <v>130000</v>
      </c>
      <c r="F17" t="s">
        <v>56</v>
      </c>
      <c r="G17" t="s">
        <v>65</v>
      </c>
    </row>
    <row r="18" spans="1:9" x14ac:dyDescent="0.35">
      <c r="A18" t="s">
        <v>76</v>
      </c>
      <c r="B18" t="s">
        <v>77</v>
      </c>
      <c r="C18" t="s">
        <v>27</v>
      </c>
      <c r="E18" s="9">
        <v>130000</v>
      </c>
      <c r="F18" t="s">
        <v>61</v>
      </c>
      <c r="G18" t="s">
        <v>64</v>
      </c>
    </row>
    <row r="19" spans="1:9" hidden="1" x14ac:dyDescent="0.35">
      <c r="A19" t="s">
        <v>71</v>
      </c>
      <c r="B19" t="s">
        <v>77</v>
      </c>
      <c r="C19" t="s">
        <v>30</v>
      </c>
      <c r="D19" t="s">
        <v>79</v>
      </c>
      <c r="E19" s="9">
        <v>65000</v>
      </c>
      <c r="F19" t="s">
        <v>57</v>
      </c>
    </row>
    <row r="20" spans="1:9" hidden="1" x14ac:dyDescent="0.35">
      <c r="A20" t="s">
        <v>71</v>
      </c>
      <c r="B20" t="s">
        <v>77</v>
      </c>
      <c r="C20" t="s">
        <v>31</v>
      </c>
      <c r="D20" t="s">
        <v>79</v>
      </c>
      <c r="E20" s="9">
        <v>65000</v>
      </c>
      <c r="F20" t="s">
        <v>57</v>
      </c>
    </row>
    <row r="21" spans="1:9" x14ac:dyDescent="0.35">
      <c r="A21" t="s">
        <v>69</v>
      </c>
      <c r="B21" t="s">
        <v>77</v>
      </c>
      <c r="C21" t="s">
        <v>33</v>
      </c>
      <c r="E21" s="9">
        <v>130000</v>
      </c>
      <c r="F21" t="s">
        <v>52</v>
      </c>
      <c r="I21" t="s">
        <v>67</v>
      </c>
    </row>
    <row r="22" spans="1:9" x14ac:dyDescent="0.35">
      <c r="A22" t="s">
        <v>72</v>
      </c>
      <c r="B22" t="s">
        <v>77</v>
      </c>
      <c r="C22" t="s">
        <v>33</v>
      </c>
      <c r="E22" s="9">
        <v>130000</v>
      </c>
      <c r="F22" t="s">
        <v>52</v>
      </c>
      <c r="I22" t="s">
        <v>67</v>
      </c>
    </row>
    <row r="23" spans="1:9" x14ac:dyDescent="0.35">
      <c r="A23" t="s">
        <v>73</v>
      </c>
      <c r="B23" t="s">
        <v>77</v>
      </c>
      <c r="C23" t="s">
        <v>33</v>
      </c>
      <c r="E23" s="9">
        <v>130000</v>
      </c>
      <c r="F23" t="s">
        <v>52</v>
      </c>
      <c r="I23" t="s">
        <v>67</v>
      </c>
    </row>
    <row r="24" spans="1:9" x14ac:dyDescent="0.35">
      <c r="A24" t="s">
        <v>75</v>
      </c>
      <c r="B24" t="s">
        <v>77</v>
      </c>
      <c r="C24" t="s">
        <v>33</v>
      </c>
      <c r="E24" s="9">
        <v>130000</v>
      </c>
      <c r="F24" t="s">
        <v>52</v>
      </c>
      <c r="I24" t="s">
        <v>67</v>
      </c>
    </row>
    <row r="25" spans="1:9" x14ac:dyDescent="0.35">
      <c r="A25" t="s">
        <v>59</v>
      </c>
      <c r="B25" t="s">
        <v>77</v>
      </c>
      <c r="C25" t="s">
        <v>33</v>
      </c>
      <c r="E25" s="9">
        <v>130000</v>
      </c>
      <c r="F25" t="s">
        <v>52</v>
      </c>
      <c r="I25" t="s">
        <v>67</v>
      </c>
    </row>
    <row r="26" spans="1:9" x14ac:dyDescent="0.35">
      <c r="A26" t="s">
        <v>76</v>
      </c>
      <c r="B26" t="s">
        <v>77</v>
      </c>
      <c r="C26" t="s">
        <v>33</v>
      </c>
      <c r="E26" s="9">
        <v>130000</v>
      </c>
      <c r="F26" t="s">
        <v>52</v>
      </c>
      <c r="I26" t="s">
        <v>67</v>
      </c>
    </row>
    <row r="27" spans="1:9" x14ac:dyDescent="0.35">
      <c r="A27" t="s">
        <v>71</v>
      </c>
      <c r="B27" t="s">
        <v>78</v>
      </c>
      <c r="C27" t="s">
        <v>37</v>
      </c>
      <c r="D27" t="s">
        <v>59</v>
      </c>
      <c r="E27" s="9">
        <v>130000</v>
      </c>
      <c r="F27" t="s">
        <v>61</v>
      </c>
      <c r="I27" t="s">
        <v>64</v>
      </c>
    </row>
    <row r="28" spans="1:9" x14ac:dyDescent="0.35">
      <c r="A28" t="s">
        <v>70</v>
      </c>
      <c r="B28" t="s">
        <v>78</v>
      </c>
      <c r="C28" t="s">
        <v>39</v>
      </c>
      <c r="E28" s="9">
        <v>130000</v>
      </c>
      <c r="I28" t="s">
        <v>66</v>
      </c>
    </row>
    <row r="29" spans="1:9" x14ac:dyDescent="0.35">
      <c r="A29" t="s">
        <v>74</v>
      </c>
      <c r="B29" t="s">
        <v>78</v>
      </c>
      <c r="C29" t="s">
        <v>39</v>
      </c>
      <c r="E29" s="9">
        <v>130000</v>
      </c>
      <c r="I29" t="s">
        <v>66</v>
      </c>
    </row>
    <row r="30" spans="1:9" hidden="1" x14ac:dyDescent="0.35">
      <c r="A30" t="s">
        <v>69</v>
      </c>
      <c r="B30" t="s">
        <v>77</v>
      </c>
      <c r="C30" t="s">
        <v>40</v>
      </c>
      <c r="E30" s="9">
        <v>65000</v>
      </c>
      <c r="F30" t="s">
        <v>52</v>
      </c>
      <c r="H30" t="s">
        <v>53</v>
      </c>
    </row>
    <row r="31" spans="1:9" hidden="1" x14ac:dyDescent="0.35">
      <c r="A31" t="s">
        <v>72</v>
      </c>
      <c r="B31" t="s">
        <v>77</v>
      </c>
      <c r="C31" t="s">
        <v>40</v>
      </c>
      <c r="E31" s="9">
        <v>65000</v>
      </c>
      <c r="F31" t="s">
        <v>52</v>
      </c>
      <c r="H31" t="s">
        <v>53</v>
      </c>
    </row>
    <row r="32" spans="1:9" hidden="1" x14ac:dyDescent="0.35">
      <c r="A32" t="s">
        <v>75</v>
      </c>
      <c r="B32" t="s">
        <v>77</v>
      </c>
      <c r="C32" t="s">
        <v>40</v>
      </c>
      <c r="E32" s="9">
        <v>65000</v>
      </c>
      <c r="F32" t="s">
        <v>52</v>
      </c>
      <c r="H32" t="s">
        <v>53</v>
      </c>
    </row>
    <row r="33" spans="1:9" hidden="1" x14ac:dyDescent="0.35">
      <c r="A33" t="s">
        <v>59</v>
      </c>
      <c r="B33" t="s">
        <v>77</v>
      </c>
      <c r="C33" t="s">
        <v>40</v>
      </c>
      <c r="E33" s="9">
        <v>65000</v>
      </c>
      <c r="F33" t="s">
        <v>52</v>
      </c>
      <c r="H33" t="s">
        <v>53</v>
      </c>
    </row>
    <row r="34" spans="1:9" hidden="1" x14ac:dyDescent="0.35">
      <c r="A34" t="s">
        <v>76</v>
      </c>
      <c r="B34" t="s">
        <v>77</v>
      </c>
      <c r="C34" t="s">
        <v>40</v>
      </c>
      <c r="E34" s="9">
        <v>65000</v>
      </c>
      <c r="F34" t="s">
        <v>52</v>
      </c>
      <c r="H34" t="s">
        <v>53</v>
      </c>
    </row>
    <row r="35" spans="1:9" x14ac:dyDescent="0.35">
      <c r="A35" t="s">
        <v>69</v>
      </c>
      <c r="B35" t="s">
        <v>77</v>
      </c>
      <c r="C35" t="s">
        <v>41</v>
      </c>
      <c r="E35" s="9">
        <v>130000</v>
      </c>
      <c r="F35" t="s">
        <v>54</v>
      </c>
      <c r="G35" t="s">
        <v>55</v>
      </c>
      <c r="I35" t="s">
        <v>44</v>
      </c>
    </row>
    <row r="36" spans="1:9" x14ac:dyDescent="0.35">
      <c r="A36" t="s">
        <v>72</v>
      </c>
      <c r="B36" t="s">
        <v>77</v>
      </c>
      <c r="C36" t="s">
        <v>41</v>
      </c>
      <c r="E36" s="9">
        <v>130000</v>
      </c>
      <c r="F36" t="s">
        <v>54</v>
      </c>
      <c r="G36" t="s">
        <v>55</v>
      </c>
      <c r="I36" t="s">
        <v>44</v>
      </c>
    </row>
    <row r="37" spans="1:9" x14ac:dyDescent="0.35">
      <c r="A37" t="s">
        <v>73</v>
      </c>
      <c r="B37" t="s">
        <v>77</v>
      </c>
      <c r="C37" t="s">
        <v>41</v>
      </c>
      <c r="E37" s="9">
        <v>130000</v>
      </c>
      <c r="F37" t="s">
        <v>54</v>
      </c>
      <c r="G37" t="s">
        <v>55</v>
      </c>
      <c r="I37" t="s">
        <v>44</v>
      </c>
    </row>
    <row r="38" spans="1:9" x14ac:dyDescent="0.35">
      <c r="A38" t="s">
        <v>74</v>
      </c>
      <c r="B38" t="s">
        <v>77</v>
      </c>
      <c r="C38" t="s">
        <v>41</v>
      </c>
      <c r="E38" s="9">
        <v>130000</v>
      </c>
      <c r="F38" t="s">
        <v>54</v>
      </c>
      <c r="G38" t="s">
        <v>55</v>
      </c>
      <c r="I38" t="s">
        <v>44</v>
      </c>
    </row>
    <row r="39" spans="1:9" x14ac:dyDescent="0.35">
      <c r="A39" t="s">
        <v>75</v>
      </c>
      <c r="B39" t="s">
        <v>77</v>
      </c>
      <c r="C39" t="s">
        <v>41</v>
      </c>
      <c r="E39" s="9">
        <v>130000</v>
      </c>
      <c r="F39" t="s">
        <v>54</v>
      </c>
      <c r="G39" t="s">
        <v>55</v>
      </c>
      <c r="I39" t="s">
        <v>44</v>
      </c>
    </row>
    <row r="40" spans="1:9" x14ac:dyDescent="0.35">
      <c r="A40" t="s">
        <v>59</v>
      </c>
      <c r="B40" t="s">
        <v>77</v>
      </c>
      <c r="C40" t="s">
        <v>41</v>
      </c>
      <c r="E40" s="9">
        <v>130000</v>
      </c>
      <c r="F40" t="s">
        <v>54</v>
      </c>
      <c r="G40" t="s">
        <v>55</v>
      </c>
      <c r="I40" t="s">
        <v>44</v>
      </c>
    </row>
    <row r="41" spans="1:9" x14ac:dyDescent="0.35">
      <c r="A41" t="s">
        <v>76</v>
      </c>
      <c r="B41" t="s">
        <v>77</v>
      </c>
      <c r="C41" t="s">
        <v>41</v>
      </c>
      <c r="E41" s="9">
        <v>130000</v>
      </c>
      <c r="F41" t="s">
        <v>54</v>
      </c>
      <c r="G41" t="s">
        <v>55</v>
      </c>
      <c r="I41" t="s">
        <v>44</v>
      </c>
    </row>
    <row r="42" spans="1:9" x14ac:dyDescent="0.35">
      <c r="A42" t="s">
        <v>69</v>
      </c>
      <c r="B42" t="s">
        <v>77</v>
      </c>
      <c r="C42" t="s">
        <v>45</v>
      </c>
      <c r="E42" s="9">
        <v>130000</v>
      </c>
      <c r="F42" t="s">
        <v>56</v>
      </c>
      <c r="G42" t="s">
        <v>63</v>
      </c>
      <c r="I42" t="s">
        <v>47</v>
      </c>
    </row>
    <row r="43" spans="1:9" x14ac:dyDescent="0.35">
      <c r="A43" t="s">
        <v>72</v>
      </c>
      <c r="B43" t="s">
        <v>77</v>
      </c>
      <c r="C43" t="s">
        <v>45</v>
      </c>
      <c r="E43" s="9">
        <v>130000</v>
      </c>
      <c r="F43" t="s">
        <v>56</v>
      </c>
      <c r="G43" t="s">
        <v>63</v>
      </c>
      <c r="I43" t="s">
        <v>47</v>
      </c>
    </row>
    <row r="44" spans="1:9" x14ac:dyDescent="0.35">
      <c r="A44" t="s">
        <v>73</v>
      </c>
      <c r="B44" t="s">
        <v>77</v>
      </c>
      <c r="C44" t="s">
        <v>45</v>
      </c>
      <c r="E44" s="9">
        <v>130000</v>
      </c>
      <c r="F44" t="s">
        <v>56</v>
      </c>
      <c r="G44" t="s">
        <v>63</v>
      </c>
      <c r="I44" t="s">
        <v>47</v>
      </c>
    </row>
    <row r="45" spans="1:9" x14ac:dyDescent="0.35">
      <c r="A45" t="s">
        <v>74</v>
      </c>
      <c r="B45" t="s">
        <v>77</v>
      </c>
      <c r="C45" t="s">
        <v>45</v>
      </c>
      <c r="E45" s="9">
        <v>130000</v>
      </c>
      <c r="F45" t="s">
        <v>56</v>
      </c>
      <c r="G45" t="s">
        <v>63</v>
      </c>
      <c r="I45" t="s">
        <v>47</v>
      </c>
    </row>
    <row r="46" spans="1:9" x14ac:dyDescent="0.35">
      <c r="A46" t="s">
        <v>75</v>
      </c>
      <c r="B46" t="s">
        <v>77</v>
      </c>
      <c r="C46" t="s">
        <v>45</v>
      </c>
      <c r="E46" s="9">
        <v>130000</v>
      </c>
      <c r="F46" t="s">
        <v>56</v>
      </c>
      <c r="G46" t="s">
        <v>63</v>
      </c>
      <c r="I46" t="s">
        <v>47</v>
      </c>
    </row>
    <row r="47" spans="1:9" x14ac:dyDescent="0.35">
      <c r="A47" t="s">
        <v>59</v>
      </c>
      <c r="B47" t="s">
        <v>77</v>
      </c>
      <c r="C47" t="s">
        <v>45</v>
      </c>
      <c r="E47" s="9">
        <v>130000</v>
      </c>
      <c r="F47" t="s">
        <v>56</v>
      </c>
      <c r="G47" t="s">
        <v>63</v>
      </c>
      <c r="I47" t="s">
        <v>47</v>
      </c>
    </row>
    <row r="48" spans="1:9" x14ac:dyDescent="0.35">
      <c r="A48" t="s">
        <v>76</v>
      </c>
      <c r="B48" t="s">
        <v>77</v>
      </c>
      <c r="C48" t="s">
        <v>45</v>
      </c>
      <c r="E48" s="9">
        <v>130000</v>
      </c>
      <c r="F48" t="s">
        <v>56</v>
      </c>
      <c r="G48" t="s">
        <v>63</v>
      </c>
      <c r="I48" t="s">
        <v>47</v>
      </c>
    </row>
    <row r="49" spans="1:9" x14ac:dyDescent="0.35">
      <c r="A49" t="s">
        <v>71</v>
      </c>
      <c r="B49" t="s">
        <v>78</v>
      </c>
      <c r="C49" t="s">
        <v>37</v>
      </c>
      <c r="D49" t="s">
        <v>60</v>
      </c>
      <c r="E49" s="9">
        <v>130000</v>
      </c>
      <c r="F49" t="s">
        <v>61</v>
      </c>
      <c r="I49" t="s">
        <v>64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5681-8446-48F3-81FE-FAC089F543E0}">
  <dimension ref="A1:I50"/>
  <sheetViews>
    <sheetView workbookViewId="0">
      <selection activeCell="B16" sqref="B16"/>
    </sheetView>
  </sheetViews>
  <sheetFormatPr baseColWidth="10" defaultRowHeight="14.5" x14ac:dyDescent="0.35"/>
  <cols>
    <col min="1" max="1" width="17.7265625" bestFit="1" customWidth="1"/>
    <col min="2" max="2" width="27.26953125" bestFit="1" customWidth="1"/>
    <col min="3" max="3" width="17.26953125" bestFit="1" customWidth="1"/>
    <col min="4" max="4" width="9.54296875" bestFit="1" customWidth="1"/>
    <col min="5" max="5" width="9" customWidth="1"/>
    <col min="6" max="6" width="60.453125" style="6" customWidth="1"/>
    <col min="7" max="7" width="19.453125" bestFit="1" customWidth="1"/>
    <col min="8" max="8" width="38.81640625" customWidth="1"/>
    <col min="9" max="9" width="61.453125" bestFit="1" customWidth="1"/>
  </cols>
  <sheetData>
    <row r="1" spans="1:9" x14ac:dyDescent="0.35">
      <c r="F1" s="10" t="s">
        <v>0</v>
      </c>
      <c r="G1" s="11"/>
      <c r="H1" s="11"/>
      <c r="I1" s="11"/>
    </row>
    <row r="2" spans="1:9" ht="20" x14ac:dyDescent="0.35">
      <c r="A2" s="2" t="s">
        <v>1</v>
      </c>
      <c r="B2" s="2" t="s">
        <v>2</v>
      </c>
      <c r="C2" s="2" t="s">
        <v>3</v>
      </c>
      <c r="D2" s="2" t="s">
        <v>50</v>
      </c>
      <c r="E2" s="2" t="s">
        <v>51</v>
      </c>
      <c r="F2" s="2" t="s">
        <v>4</v>
      </c>
      <c r="G2" s="1" t="s">
        <v>5</v>
      </c>
      <c r="H2" s="1" t="s">
        <v>6</v>
      </c>
      <c r="I2" s="1" t="s">
        <v>7</v>
      </c>
    </row>
    <row r="3" spans="1:9" x14ac:dyDescent="0.35">
      <c r="A3" s="7" t="s">
        <v>8</v>
      </c>
      <c r="B3" s="5" t="s">
        <v>9</v>
      </c>
      <c r="C3" s="5" t="s">
        <v>10</v>
      </c>
      <c r="D3" s="5"/>
      <c r="E3" s="8">
        <f>+VLOOKUP(C3,[1]!Base[[COD ASIGNATURA]:[MONTO]],3,0)</f>
        <v>65000</v>
      </c>
      <c r="F3" s="5" t="s">
        <v>11</v>
      </c>
      <c r="G3" s="3"/>
      <c r="H3" s="3" t="s">
        <v>12</v>
      </c>
      <c r="I3" s="4"/>
    </row>
    <row r="4" spans="1:9" x14ac:dyDescent="0.35">
      <c r="A4" s="7" t="s">
        <v>13</v>
      </c>
      <c r="B4" s="5" t="s">
        <v>9</v>
      </c>
      <c r="C4" s="5" t="s">
        <v>10</v>
      </c>
      <c r="D4" s="5"/>
      <c r="E4" s="8">
        <f>+VLOOKUP(C4,[1]!Base[[COD ASIGNATURA]:[MONTO]],3,0)</f>
        <v>65000</v>
      </c>
      <c r="F4" s="5" t="s">
        <v>11</v>
      </c>
      <c r="G4" s="3"/>
      <c r="H4" s="3" t="s">
        <v>12</v>
      </c>
      <c r="I4" s="4"/>
    </row>
    <row r="5" spans="1:9" x14ac:dyDescent="0.35">
      <c r="A5" s="7" t="s">
        <v>14</v>
      </c>
      <c r="B5" s="5" t="s">
        <v>9</v>
      </c>
      <c r="C5" s="5" t="s">
        <v>10</v>
      </c>
      <c r="D5" s="5"/>
      <c r="E5" s="8">
        <f>+VLOOKUP(C5,[1]!Base[[COD ASIGNATURA]:[MONTO]],3,0)</f>
        <v>65000</v>
      </c>
      <c r="F5" s="5" t="s">
        <v>11</v>
      </c>
      <c r="G5" s="3"/>
      <c r="H5" s="3" t="s">
        <v>12</v>
      </c>
      <c r="I5" s="4"/>
    </row>
    <row r="6" spans="1:9" x14ac:dyDescent="0.35">
      <c r="A6" s="7" t="s">
        <v>15</v>
      </c>
      <c r="B6" s="5" t="s">
        <v>9</v>
      </c>
      <c r="C6" s="5" t="s">
        <v>10</v>
      </c>
      <c r="D6" s="5"/>
      <c r="E6" s="8">
        <f>+VLOOKUP(C6,[1]!Base[[COD ASIGNATURA]:[MONTO]],3,0)</f>
        <v>65000</v>
      </c>
      <c r="F6" s="5" t="s">
        <v>11</v>
      </c>
      <c r="G6" s="3"/>
      <c r="H6" s="3" t="s">
        <v>12</v>
      </c>
      <c r="I6" s="4"/>
    </row>
    <row r="7" spans="1:9" x14ac:dyDescent="0.35">
      <c r="A7" s="7" t="s">
        <v>16</v>
      </c>
      <c r="B7" s="5" t="s">
        <v>9</v>
      </c>
      <c r="C7" s="5" t="s">
        <v>10</v>
      </c>
      <c r="D7" s="5"/>
      <c r="E7" s="8">
        <f>+VLOOKUP(C7,[1]!Base[[COD ASIGNATURA]:[MONTO]],3,0)</f>
        <v>65000</v>
      </c>
      <c r="F7" s="5" t="s">
        <v>11</v>
      </c>
      <c r="G7" s="3"/>
      <c r="H7" s="3" t="s">
        <v>12</v>
      </c>
      <c r="I7" s="4"/>
    </row>
    <row r="8" spans="1:9" x14ac:dyDescent="0.35">
      <c r="A8" s="7" t="s">
        <v>17</v>
      </c>
      <c r="B8" s="5" t="s">
        <v>9</v>
      </c>
      <c r="C8" s="5" t="s">
        <v>10</v>
      </c>
      <c r="D8" s="5"/>
      <c r="E8" s="8">
        <f>+VLOOKUP(C8,[1]!Base[[COD ASIGNATURA]:[MONTO]],3,0)</f>
        <v>65000</v>
      </c>
      <c r="F8" s="5" t="s">
        <v>11</v>
      </c>
      <c r="G8" s="3"/>
      <c r="H8" s="3" t="s">
        <v>12</v>
      </c>
      <c r="I8" s="4"/>
    </row>
    <row r="9" spans="1:9" x14ac:dyDescent="0.35">
      <c r="A9" s="7" t="s">
        <v>18</v>
      </c>
      <c r="B9" s="5" t="s">
        <v>9</v>
      </c>
      <c r="C9" s="5" t="s">
        <v>10</v>
      </c>
      <c r="D9" s="5"/>
      <c r="E9" s="8">
        <f>+VLOOKUP(C9,[1]!Base[[COD ASIGNATURA]:[MONTO]],3,0)</f>
        <v>65000</v>
      </c>
      <c r="F9" s="5" t="s">
        <v>11</v>
      </c>
      <c r="G9" s="3"/>
      <c r="H9" s="3" t="s">
        <v>12</v>
      </c>
      <c r="I9" s="4"/>
    </row>
    <row r="10" spans="1:9" x14ac:dyDescent="0.35">
      <c r="A10" s="7" t="s">
        <v>19</v>
      </c>
      <c r="B10" s="5" t="s">
        <v>9</v>
      </c>
      <c r="C10" s="5" t="s">
        <v>20</v>
      </c>
      <c r="D10" s="5" t="s">
        <v>49</v>
      </c>
      <c r="E10" s="8">
        <v>65000</v>
      </c>
      <c r="F10" s="5"/>
      <c r="G10" s="3"/>
      <c r="H10" s="3"/>
      <c r="I10" s="4" t="s">
        <v>21</v>
      </c>
    </row>
    <row r="11" spans="1:9" x14ac:dyDescent="0.35">
      <c r="A11" s="7" t="s">
        <v>19</v>
      </c>
      <c r="B11" s="5" t="s">
        <v>9</v>
      </c>
      <c r="C11" s="5" t="s">
        <v>22</v>
      </c>
      <c r="D11" s="5" t="s">
        <v>49</v>
      </c>
      <c r="E11" s="8">
        <v>65000</v>
      </c>
      <c r="F11" s="5"/>
      <c r="G11" s="3"/>
      <c r="H11" s="3"/>
      <c r="I11" s="4" t="s">
        <v>21</v>
      </c>
    </row>
    <row r="12" spans="1:9" x14ac:dyDescent="0.35">
      <c r="A12" s="7" t="s">
        <v>8</v>
      </c>
      <c r="B12" s="5" t="s">
        <v>9</v>
      </c>
      <c r="C12" s="5" t="s">
        <v>23</v>
      </c>
      <c r="D12" s="5"/>
      <c r="E12" s="8">
        <f>+VLOOKUP(C12,[1]!Base[[COD ASIGNATURA]:[MONTO]],3,0)</f>
        <v>130000</v>
      </c>
      <c r="F12" s="5" t="s">
        <v>11</v>
      </c>
      <c r="G12" s="3"/>
      <c r="H12" s="3"/>
      <c r="I12" s="4"/>
    </row>
    <row r="13" spans="1:9" x14ac:dyDescent="0.35">
      <c r="A13" s="7" t="s">
        <v>14</v>
      </c>
      <c r="B13" s="5" t="s">
        <v>9</v>
      </c>
      <c r="C13" s="5" t="s">
        <v>23</v>
      </c>
      <c r="D13" s="5" t="s">
        <v>24</v>
      </c>
      <c r="E13" s="8">
        <f>+VLOOKUP(C13,[1]!Base[[COD ASIGNATURA]:[MONTO]],3,0)</f>
        <v>130000</v>
      </c>
      <c r="F13" s="5" t="s">
        <v>11</v>
      </c>
      <c r="G13" s="3"/>
      <c r="H13" s="3"/>
      <c r="I13" s="4"/>
    </row>
    <row r="14" spans="1:9" x14ac:dyDescent="0.35">
      <c r="A14" s="7" t="s">
        <v>8</v>
      </c>
      <c r="B14" s="5" t="s">
        <v>9</v>
      </c>
      <c r="C14" s="5" t="s">
        <v>25</v>
      </c>
      <c r="D14" s="5"/>
      <c r="E14" s="8">
        <f>+VLOOKUP(C14,[1]!Base[[COD ASIGNATURA]:[MONTO]],3,0)</f>
        <v>130000</v>
      </c>
      <c r="F14" s="5" t="s">
        <v>11</v>
      </c>
      <c r="G14" s="3" t="s">
        <v>12</v>
      </c>
      <c r="H14" s="3"/>
      <c r="I14" s="4"/>
    </row>
    <row r="15" spans="1:9" x14ac:dyDescent="0.35">
      <c r="A15" s="7" t="s">
        <v>13</v>
      </c>
      <c r="B15" s="5" t="s">
        <v>9</v>
      </c>
      <c r="C15" s="5" t="s">
        <v>25</v>
      </c>
      <c r="D15" s="5" t="s">
        <v>24</v>
      </c>
      <c r="E15" s="8">
        <f>+VLOOKUP(C15,[1]!Base[[COD ASIGNATURA]:[MONTO]],3,0)</f>
        <v>130000</v>
      </c>
      <c r="F15" s="5" t="s">
        <v>26</v>
      </c>
      <c r="G15" s="3" t="s">
        <v>12</v>
      </c>
      <c r="H15" s="3"/>
      <c r="I15" s="4"/>
    </row>
    <row r="16" spans="1:9" x14ac:dyDescent="0.35">
      <c r="A16" s="7" t="s">
        <v>18</v>
      </c>
      <c r="B16" s="5" t="s">
        <v>9</v>
      </c>
      <c r="C16" s="5" t="s">
        <v>25</v>
      </c>
      <c r="D16" s="5"/>
      <c r="E16" s="8">
        <f>+VLOOKUP(C16,[1]!Base[[COD ASIGNATURA]:[MONTO]],3,0)</f>
        <v>130000</v>
      </c>
      <c r="F16" s="5" t="s">
        <v>11</v>
      </c>
      <c r="G16" s="3" t="s">
        <v>12</v>
      </c>
      <c r="H16" s="3"/>
      <c r="I16" s="4"/>
    </row>
    <row r="17" spans="1:9" x14ac:dyDescent="0.35">
      <c r="A17" s="7" t="s">
        <v>8</v>
      </c>
      <c r="B17" s="5" t="s">
        <v>9</v>
      </c>
      <c r="C17" s="5" t="s">
        <v>27</v>
      </c>
      <c r="D17" s="5"/>
      <c r="E17" s="8">
        <f>+VLOOKUP(C17,[1]!Base[[COD ASIGNATURA]:[MONTO]],3,0)</f>
        <v>130000</v>
      </c>
      <c r="F17" s="5" t="s">
        <v>11</v>
      </c>
      <c r="G17" s="3" t="s">
        <v>12</v>
      </c>
      <c r="H17" s="3"/>
      <c r="I17" s="4"/>
    </row>
    <row r="18" spans="1:9" x14ac:dyDescent="0.35">
      <c r="A18" s="7" t="s">
        <v>16</v>
      </c>
      <c r="B18" s="5" t="s">
        <v>9</v>
      </c>
      <c r="C18" s="5" t="s">
        <v>27</v>
      </c>
      <c r="D18" s="5" t="s">
        <v>24</v>
      </c>
      <c r="E18" s="8">
        <f>+VLOOKUP(C18,[1]!Base[[COD ASIGNATURA]:[MONTO]],3,0)</f>
        <v>130000</v>
      </c>
      <c r="F18" s="5" t="s">
        <v>28</v>
      </c>
      <c r="G18" s="3" t="s">
        <v>29</v>
      </c>
      <c r="H18" s="3"/>
      <c r="I18" s="4"/>
    </row>
    <row r="19" spans="1:9" x14ac:dyDescent="0.35">
      <c r="A19" s="7" t="s">
        <v>18</v>
      </c>
      <c r="B19" s="5" t="s">
        <v>9</v>
      </c>
      <c r="C19" s="5" t="s">
        <v>27</v>
      </c>
      <c r="D19" s="5"/>
      <c r="E19" s="8">
        <f>+VLOOKUP(C19,[1]!Base[[COD ASIGNATURA]:[MONTO]],3,0)</f>
        <v>130000</v>
      </c>
      <c r="F19" s="5" t="s">
        <v>11</v>
      </c>
      <c r="G19" s="3" t="s">
        <v>12</v>
      </c>
      <c r="H19" s="3"/>
      <c r="I19" s="4"/>
    </row>
    <row r="20" spans="1:9" x14ac:dyDescent="0.35">
      <c r="A20" s="7" t="s">
        <v>19</v>
      </c>
      <c r="B20" s="5" t="s">
        <v>9</v>
      </c>
      <c r="C20" s="5" t="s">
        <v>30</v>
      </c>
      <c r="D20" s="5" t="s">
        <v>49</v>
      </c>
      <c r="E20" s="8">
        <f>+VLOOKUP(C20,[1]!Base[[COD ASIGNATURA]:[MONTO]],3,0)</f>
        <v>65000</v>
      </c>
      <c r="F20" s="5" t="s">
        <v>21</v>
      </c>
      <c r="G20" s="3"/>
      <c r="H20" s="3"/>
      <c r="I20" s="4"/>
    </row>
    <row r="21" spans="1:9" x14ac:dyDescent="0.35">
      <c r="A21" s="7" t="s">
        <v>19</v>
      </c>
      <c r="B21" s="5" t="s">
        <v>9</v>
      </c>
      <c r="C21" s="5" t="s">
        <v>31</v>
      </c>
      <c r="D21" s="5" t="s">
        <v>49</v>
      </c>
      <c r="E21" s="8">
        <v>65000</v>
      </c>
      <c r="F21" s="5" t="s">
        <v>21</v>
      </c>
      <c r="G21" s="3"/>
      <c r="H21" s="3"/>
      <c r="I21" s="4"/>
    </row>
    <row r="22" spans="1:9" x14ac:dyDescent="0.35">
      <c r="A22" s="7" t="s">
        <v>32</v>
      </c>
      <c r="B22" s="5" t="s">
        <v>9</v>
      </c>
      <c r="C22" s="5" t="s">
        <v>33</v>
      </c>
      <c r="D22" s="5"/>
      <c r="E22" s="8">
        <v>130000</v>
      </c>
      <c r="F22" s="5" t="s">
        <v>34</v>
      </c>
      <c r="G22" s="3"/>
      <c r="H22" s="3"/>
      <c r="I22" s="3" t="s">
        <v>35</v>
      </c>
    </row>
    <row r="23" spans="1:9" x14ac:dyDescent="0.35">
      <c r="A23" s="7" t="s">
        <v>13</v>
      </c>
      <c r="B23" s="5" t="s">
        <v>9</v>
      </c>
      <c r="C23" s="5" t="s">
        <v>33</v>
      </c>
      <c r="D23" s="5"/>
      <c r="E23" s="8">
        <v>130000</v>
      </c>
      <c r="F23" s="5" t="s">
        <v>34</v>
      </c>
      <c r="G23" s="3"/>
      <c r="H23" s="3"/>
      <c r="I23" s="3" t="s">
        <v>35</v>
      </c>
    </row>
    <row r="24" spans="1:9" x14ac:dyDescent="0.35">
      <c r="A24" s="7" t="s">
        <v>14</v>
      </c>
      <c r="B24" s="5" t="s">
        <v>9</v>
      </c>
      <c r="C24" s="5" t="s">
        <v>33</v>
      </c>
      <c r="D24" s="5"/>
      <c r="E24" s="8">
        <v>130000</v>
      </c>
      <c r="F24" s="5" t="s">
        <v>34</v>
      </c>
      <c r="G24" s="3"/>
      <c r="H24" s="3"/>
      <c r="I24" s="3" t="s">
        <v>35</v>
      </c>
    </row>
    <row r="25" spans="1:9" x14ac:dyDescent="0.35">
      <c r="A25" s="7" t="s">
        <v>16</v>
      </c>
      <c r="B25" s="5" t="s">
        <v>9</v>
      </c>
      <c r="C25" s="5" t="s">
        <v>33</v>
      </c>
      <c r="D25" s="5"/>
      <c r="E25" s="8">
        <v>130000</v>
      </c>
      <c r="F25" s="5" t="s">
        <v>34</v>
      </c>
      <c r="G25" s="3"/>
      <c r="H25" s="3"/>
      <c r="I25" s="3" t="s">
        <v>35</v>
      </c>
    </row>
    <row r="26" spans="1:9" x14ac:dyDescent="0.35">
      <c r="A26" s="7" t="s">
        <v>17</v>
      </c>
      <c r="B26" s="5" t="s">
        <v>9</v>
      </c>
      <c r="C26" s="5" t="s">
        <v>33</v>
      </c>
      <c r="D26" s="5"/>
      <c r="E26" s="8">
        <v>130000</v>
      </c>
      <c r="F26" s="5" t="s">
        <v>34</v>
      </c>
      <c r="G26" s="3"/>
      <c r="H26" s="3"/>
      <c r="I26" s="3" t="s">
        <v>35</v>
      </c>
    </row>
    <row r="27" spans="1:9" x14ac:dyDescent="0.35">
      <c r="A27" s="7" t="s">
        <v>18</v>
      </c>
      <c r="B27" s="5" t="s">
        <v>9</v>
      </c>
      <c r="C27" s="5" t="s">
        <v>33</v>
      </c>
      <c r="D27" s="5"/>
      <c r="E27" s="8">
        <v>130000</v>
      </c>
      <c r="F27" s="5" t="s">
        <v>34</v>
      </c>
      <c r="G27" s="3"/>
      <c r="H27" s="3"/>
      <c r="I27" s="3" t="s">
        <v>35</v>
      </c>
    </row>
    <row r="28" spans="1:9" x14ac:dyDescent="0.35">
      <c r="A28" s="7" t="s">
        <v>19</v>
      </c>
      <c r="B28" s="5" t="s">
        <v>36</v>
      </c>
      <c r="C28" s="5" t="s">
        <v>37</v>
      </c>
      <c r="D28" s="5" t="s">
        <v>38</v>
      </c>
      <c r="E28" s="8">
        <v>130000</v>
      </c>
      <c r="F28" s="5" t="s">
        <v>11</v>
      </c>
      <c r="G28" s="3"/>
      <c r="H28" s="3"/>
      <c r="I28" s="4" t="s">
        <v>12</v>
      </c>
    </row>
    <row r="29" spans="1:9" x14ac:dyDescent="0.35">
      <c r="A29" s="7" t="s">
        <v>8</v>
      </c>
      <c r="B29" s="5" t="s">
        <v>36</v>
      </c>
      <c r="C29" s="5" t="s">
        <v>39</v>
      </c>
      <c r="D29" s="5"/>
      <c r="E29" s="8">
        <f>+VLOOKUP(C29,[1]!Base[[COD ASIGNATURA]:[MONTO]],3,0)</f>
        <v>130000</v>
      </c>
      <c r="F29" s="5"/>
      <c r="G29" s="3"/>
      <c r="H29" s="3"/>
      <c r="I29" s="4" t="s">
        <v>21</v>
      </c>
    </row>
    <row r="30" spans="1:9" x14ac:dyDescent="0.35">
      <c r="A30" s="7" t="s">
        <v>15</v>
      </c>
      <c r="B30" s="5" t="s">
        <v>36</v>
      </c>
      <c r="C30" s="5" t="s">
        <v>39</v>
      </c>
      <c r="D30" s="5"/>
      <c r="E30" s="8">
        <f>+VLOOKUP(C30,[1]!Base[[COD ASIGNATURA]:[MONTO]],3,0)</f>
        <v>130000</v>
      </c>
      <c r="F30" s="5"/>
      <c r="G30" s="3"/>
      <c r="H30" s="3"/>
      <c r="I30" s="4" t="s">
        <v>21</v>
      </c>
    </row>
    <row r="31" spans="1:9" x14ac:dyDescent="0.35">
      <c r="A31" s="7" t="s">
        <v>32</v>
      </c>
      <c r="B31" s="5" t="s">
        <v>9</v>
      </c>
      <c r="C31" s="5" t="s">
        <v>40</v>
      </c>
      <c r="D31" s="5"/>
      <c r="E31" s="8">
        <f>+VLOOKUP(C31,[1]!Base[[COD ASIGNATURA]:[MONTO]],3,0)</f>
        <v>65000</v>
      </c>
      <c r="F31" s="5" t="s">
        <v>34</v>
      </c>
      <c r="G31" s="3"/>
      <c r="H31" s="3" t="s">
        <v>35</v>
      </c>
      <c r="I31" s="4"/>
    </row>
    <row r="32" spans="1:9" x14ac:dyDescent="0.35">
      <c r="A32" s="7" t="s">
        <v>13</v>
      </c>
      <c r="B32" s="5" t="s">
        <v>9</v>
      </c>
      <c r="C32" s="5" t="s">
        <v>40</v>
      </c>
      <c r="D32" s="5"/>
      <c r="E32" s="8">
        <f>+VLOOKUP(C32,[1]!Base[[COD ASIGNATURA]:[MONTO]],3,0)</f>
        <v>65000</v>
      </c>
      <c r="F32" s="5" t="s">
        <v>34</v>
      </c>
      <c r="G32" s="3"/>
      <c r="H32" s="3" t="s">
        <v>35</v>
      </c>
      <c r="I32" s="4"/>
    </row>
    <row r="33" spans="1:9" x14ac:dyDescent="0.35">
      <c r="A33" s="7" t="s">
        <v>16</v>
      </c>
      <c r="B33" s="5" t="s">
        <v>9</v>
      </c>
      <c r="C33" s="5" t="s">
        <v>40</v>
      </c>
      <c r="D33" s="5"/>
      <c r="E33" s="8">
        <f>+VLOOKUP(C33,[1]!Base[[COD ASIGNATURA]:[MONTO]],3,0)</f>
        <v>65000</v>
      </c>
      <c r="F33" s="5" t="s">
        <v>34</v>
      </c>
      <c r="G33" s="3"/>
      <c r="H33" s="3" t="s">
        <v>35</v>
      </c>
      <c r="I33" s="4"/>
    </row>
    <row r="34" spans="1:9" x14ac:dyDescent="0.35">
      <c r="A34" s="7" t="s">
        <v>17</v>
      </c>
      <c r="B34" s="5" t="s">
        <v>9</v>
      </c>
      <c r="C34" s="5" t="s">
        <v>40</v>
      </c>
      <c r="D34" s="5"/>
      <c r="E34" s="8">
        <f>+VLOOKUP(C34,[1]!Base[[COD ASIGNATURA]:[MONTO]],3,0)</f>
        <v>65000</v>
      </c>
      <c r="F34" s="5" t="s">
        <v>34</v>
      </c>
      <c r="G34" s="3"/>
      <c r="H34" s="3" t="s">
        <v>35</v>
      </c>
      <c r="I34" s="4"/>
    </row>
    <row r="35" spans="1:9" x14ac:dyDescent="0.35">
      <c r="A35" s="7" t="s">
        <v>18</v>
      </c>
      <c r="B35" s="5" t="s">
        <v>9</v>
      </c>
      <c r="C35" s="5" t="s">
        <v>40</v>
      </c>
      <c r="D35" s="5"/>
      <c r="E35" s="8">
        <f>+VLOOKUP(C35,[1]!Base[[COD ASIGNATURA]:[MONTO]],3,0)</f>
        <v>65000</v>
      </c>
      <c r="F35" s="5" t="s">
        <v>34</v>
      </c>
      <c r="G35" s="3"/>
      <c r="H35" s="3" t="s">
        <v>35</v>
      </c>
      <c r="I35" s="4"/>
    </row>
    <row r="36" spans="1:9" x14ac:dyDescent="0.35">
      <c r="A36" s="7" t="s">
        <v>32</v>
      </c>
      <c r="B36" s="5" t="s">
        <v>9</v>
      </c>
      <c r="C36" s="5" t="s">
        <v>41</v>
      </c>
      <c r="D36" s="5"/>
      <c r="E36" s="8">
        <f>+VLOOKUP(C36,[1]!Base[[COD ASIGNATURA]:[MONTO]],3,0)</f>
        <v>130000</v>
      </c>
      <c r="F36" s="5" t="s">
        <v>42</v>
      </c>
      <c r="G36" s="3" t="s">
        <v>43</v>
      </c>
      <c r="H36" s="3"/>
      <c r="I36" s="4" t="s">
        <v>44</v>
      </c>
    </row>
    <row r="37" spans="1:9" x14ac:dyDescent="0.35">
      <c r="A37" s="7" t="s">
        <v>13</v>
      </c>
      <c r="B37" s="5" t="s">
        <v>9</v>
      </c>
      <c r="C37" s="5" t="s">
        <v>41</v>
      </c>
      <c r="D37" s="5"/>
      <c r="E37" s="8">
        <f>+VLOOKUP(C37,[1]!Base[[COD ASIGNATURA]:[MONTO]],3,0)</f>
        <v>130000</v>
      </c>
      <c r="F37" s="5" t="s">
        <v>42</v>
      </c>
      <c r="G37" s="3" t="s">
        <v>43</v>
      </c>
      <c r="H37" s="3"/>
      <c r="I37" s="4" t="s">
        <v>44</v>
      </c>
    </row>
    <row r="38" spans="1:9" x14ac:dyDescent="0.35">
      <c r="A38" s="7" t="s">
        <v>14</v>
      </c>
      <c r="B38" s="5" t="s">
        <v>9</v>
      </c>
      <c r="C38" s="5" t="s">
        <v>41</v>
      </c>
      <c r="D38" s="5"/>
      <c r="E38" s="8">
        <f>+VLOOKUP(C38,[1]!Base[[COD ASIGNATURA]:[MONTO]],3,0)</f>
        <v>130000</v>
      </c>
      <c r="F38" s="5" t="s">
        <v>42</v>
      </c>
      <c r="G38" s="3" t="s">
        <v>43</v>
      </c>
      <c r="H38" s="3"/>
      <c r="I38" s="4" t="s">
        <v>44</v>
      </c>
    </row>
    <row r="39" spans="1:9" x14ac:dyDescent="0.35">
      <c r="A39" s="7" t="s">
        <v>15</v>
      </c>
      <c r="B39" s="5" t="s">
        <v>9</v>
      </c>
      <c r="C39" s="5" t="s">
        <v>41</v>
      </c>
      <c r="D39" s="5"/>
      <c r="E39" s="8">
        <f>+VLOOKUP(C39,[1]!Base[[COD ASIGNATURA]:[MONTO]],3,0)</f>
        <v>130000</v>
      </c>
      <c r="F39" s="5" t="s">
        <v>42</v>
      </c>
      <c r="G39" s="3" t="s">
        <v>43</v>
      </c>
      <c r="H39" s="3"/>
      <c r="I39" s="4" t="s">
        <v>44</v>
      </c>
    </row>
    <row r="40" spans="1:9" x14ac:dyDescent="0.35">
      <c r="A40" s="7" t="s">
        <v>16</v>
      </c>
      <c r="B40" s="5" t="s">
        <v>9</v>
      </c>
      <c r="C40" s="5" t="s">
        <v>41</v>
      </c>
      <c r="D40" s="5"/>
      <c r="E40" s="8">
        <f>+VLOOKUP(C40,[1]!Base[[COD ASIGNATURA]:[MONTO]],3,0)</f>
        <v>130000</v>
      </c>
      <c r="F40" s="5" t="s">
        <v>42</v>
      </c>
      <c r="G40" s="3" t="s">
        <v>43</v>
      </c>
      <c r="H40" s="3"/>
      <c r="I40" s="4" t="s">
        <v>44</v>
      </c>
    </row>
    <row r="41" spans="1:9" x14ac:dyDescent="0.35">
      <c r="A41" s="7" t="s">
        <v>17</v>
      </c>
      <c r="B41" s="5" t="s">
        <v>9</v>
      </c>
      <c r="C41" s="5" t="s">
        <v>41</v>
      </c>
      <c r="D41" s="5"/>
      <c r="E41" s="8">
        <f>+VLOOKUP(C41,[1]!Base[[COD ASIGNATURA]:[MONTO]],3,0)</f>
        <v>130000</v>
      </c>
      <c r="F41" s="5" t="s">
        <v>42</v>
      </c>
      <c r="G41" s="3" t="s">
        <v>43</v>
      </c>
      <c r="H41" s="3"/>
      <c r="I41" s="4" t="s">
        <v>44</v>
      </c>
    </row>
    <row r="42" spans="1:9" x14ac:dyDescent="0.35">
      <c r="A42" s="7" t="s">
        <v>18</v>
      </c>
      <c r="B42" s="5" t="s">
        <v>9</v>
      </c>
      <c r="C42" s="5" t="s">
        <v>41</v>
      </c>
      <c r="D42" s="5"/>
      <c r="E42" s="8">
        <f>+VLOOKUP(C42,[1]!Base[[COD ASIGNATURA]:[MONTO]],3,0)</f>
        <v>130000</v>
      </c>
      <c r="F42" s="5" t="s">
        <v>42</v>
      </c>
      <c r="G42" s="3" t="s">
        <v>43</v>
      </c>
      <c r="H42" s="3"/>
      <c r="I42" s="4" t="s">
        <v>44</v>
      </c>
    </row>
    <row r="43" spans="1:9" x14ac:dyDescent="0.35">
      <c r="A43" s="7" t="s">
        <v>32</v>
      </c>
      <c r="B43" s="5" t="s">
        <v>9</v>
      </c>
      <c r="C43" s="5" t="s">
        <v>45</v>
      </c>
      <c r="D43" s="5"/>
      <c r="E43" s="8">
        <f>+VLOOKUP(C43,[1]!Base[[COD ASIGNATURA]:[MONTO]],3,0)</f>
        <v>130000</v>
      </c>
      <c r="F43" s="5" t="s">
        <v>28</v>
      </c>
      <c r="G43" s="3" t="s">
        <v>46</v>
      </c>
      <c r="H43" s="3"/>
      <c r="I43" s="4" t="s">
        <v>47</v>
      </c>
    </row>
    <row r="44" spans="1:9" x14ac:dyDescent="0.35">
      <c r="A44" s="7" t="s">
        <v>13</v>
      </c>
      <c r="B44" s="5" t="s">
        <v>9</v>
      </c>
      <c r="C44" s="5" t="s">
        <v>45</v>
      </c>
      <c r="D44" s="5"/>
      <c r="E44" s="8">
        <f>+VLOOKUP(C44,[1]!Base[[COD ASIGNATURA]:[MONTO]],3,0)</f>
        <v>130000</v>
      </c>
      <c r="F44" s="5" t="s">
        <v>28</v>
      </c>
      <c r="G44" s="3" t="s">
        <v>46</v>
      </c>
      <c r="H44" s="3"/>
      <c r="I44" s="4" t="s">
        <v>47</v>
      </c>
    </row>
    <row r="45" spans="1:9" x14ac:dyDescent="0.35">
      <c r="A45" s="7" t="s">
        <v>14</v>
      </c>
      <c r="B45" s="5" t="s">
        <v>9</v>
      </c>
      <c r="C45" s="5" t="s">
        <v>45</v>
      </c>
      <c r="D45" s="5"/>
      <c r="E45" s="8">
        <f>+VLOOKUP(C45,[1]!Base[[COD ASIGNATURA]:[MONTO]],3,0)</f>
        <v>130000</v>
      </c>
      <c r="F45" s="5" t="s">
        <v>28</v>
      </c>
      <c r="G45" s="3" t="s">
        <v>46</v>
      </c>
      <c r="H45" s="3"/>
      <c r="I45" s="4" t="s">
        <v>47</v>
      </c>
    </row>
    <row r="46" spans="1:9" x14ac:dyDescent="0.35">
      <c r="A46" s="7" t="s">
        <v>15</v>
      </c>
      <c r="B46" s="5" t="s">
        <v>9</v>
      </c>
      <c r="C46" s="5" t="s">
        <v>45</v>
      </c>
      <c r="D46" s="5"/>
      <c r="E46" s="8">
        <f>+VLOOKUP(C46,[1]!Base[[COD ASIGNATURA]:[MONTO]],3,0)</f>
        <v>130000</v>
      </c>
      <c r="F46" s="5" t="s">
        <v>28</v>
      </c>
      <c r="G46" s="3" t="s">
        <v>46</v>
      </c>
      <c r="H46" s="3"/>
      <c r="I46" s="4" t="s">
        <v>47</v>
      </c>
    </row>
    <row r="47" spans="1:9" x14ac:dyDescent="0.35">
      <c r="A47" s="7" t="s">
        <v>16</v>
      </c>
      <c r="B47" s="5" t="s">
        <v>9</v>
      </c>
      <c r="C47" s="5" t="s">
        <v>45</v>
      </c>
      <c r="D47" s="5"/>
      <c r="E47" s="8">
        <f>+VLOOKUP(C47,[1]!Base[[COD ASIGNATURA]:[MONTO]],3,0)</f>
        <v>130000</v>
      </c>
      <c r="F47" s="5" t="s">
        <v>28</v>
      </c>
      <c r="G47" s="3" t="s">
        <v>46</v>
      </c>
      <c r="H47" s="3"/>
      <c r="I47" s="4" t="s">
        <v>47</v>
      </c>
    </row>
    <row r="48" spans="1:9" x14ac:dyDescent="0.35">
      <c r="A48" s="7" t="s">
        <v>17</v>
      </c>
      <c r="B48" s="5" t="s">
        <v>9</v>
      </c>
      <c r="C48" s="5" t="s">
        <v>45</v>
      </c>
      <c r="D48" s="5"/>
      <c r="E48" s="8">
        <f>+VLOOKUP(C48,[1]!Base[[COD ASIGNATURA]:[MONTO]],3,0)</f>
        <v>130000</v>
      </c>
      <c r="F48" s="5" t="s">
        <v>28</v>
      </c>
      <c r="G48" s="3" t="s">
        <v>46</v>
      </c>
      <c r="H48" s="3"/>
      <c r="I48" s="4" t="s">
        <v>47</v>
      </c>
    </row>
    <row r="49" spans="1:9" x14ac:dyDescent="0.35">
      <c r="A49" s="7" t="s">
        <v>18</v>
      </c>
      <c r="B49" s="5" t="s">
        <v>9</v>
      </c>
      <c r="C49" s="5" t="s">
        <v>45</v>
      </c>
      <c r="D49" s="5"/>
      <c r="E49" s="8">
        <f>+VLOOKUP(C49,[1]!Base[[COD ASIGNATURA]:[MONTO]],3,0)</f>
        <v>130000</v>
      </c>
      <c r="F49" s="5" t="s">
        <v>28</v>
      </c>
      <c r="G49" s="3" t="s">
        <v>46</v>
      </c>
      <c r="H49" s="3"/>
      <c r="I49" s="4" t="s">
        <v>47</v>
      </c>
    </row>
    <row r="50" spans="1:9" x14ac:dyDescent="0.35">
      <c r="A50" s="7" t="s">
        <v>19</v>
      </c>
      <c r="B50" s="5" t="s">
        <v>36</v>
      </c>
      <c r="C50" s="5" t="s">
        <v>37</v>
      </c>
      <c r="D50" s="5" t="s">
        <v>48</v>
      </c>
      <c r="E50" s="8">
        <v>130000</v>
      </c>
      <c r="F50" s="5" t="s">
        <v>11</v>
      </c>
      <c r="G50" s="3"/>
      <c r="H50" s="3"/>
      <c r="I50" s="4" t="s">
        <v>12</v>
      </c>
    </row>
  </sheetData>
  <autoFilter ref="A2:V50" xr:uid="{9B985681-8446-48F3-81FE-FAC089F543E0}"/>
  <mergeCells count="1"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14E6-A9CD-4C71-8D04-1E04AA673D74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Sin_F_Final</vt:lpstr>
      <vt:lpstr>Sin_F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Manriquez Andrade</dc:creator>
  <cp:lastModifiedBy>sebastian Moyano</cp:lastModifiedBy>
  <dcterms:created xsi:type="dcterms:W3CDTF">2025-06-06T22:37:53Z</dcterms:created>
  <dcterms:modified xsi:type="dcterms:W3CDTF">2025-06-16T20:32:44Z</dcterms:modified>
</cp:coreProperties>
</file>